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Alexandra Gardet\Desktop\"/>
    </mc:Choice>
  </mc:AlternateContent>
  <xr:revisionPtr revIDLastSave="0" documentId="8_{E491C545-5DA9-49B2-8355-039B0C5C6337}" xr6:coauthVersionLast="45" xr6:coauthVersionMax="45" xr10:uidLastSave="{00000000-0000-0000-0000-000000000000}"/>
  <bookViews>
    <workbookView xWindow="-120" yWindow="-120" windowWidth="29040" windowHeight="15840" xr2:uid="{00000000-000D-0000-FFFF-FFFF00000000}"/>
  </bookViews>
  <sheets>
    <sheet name="Budget de Trésorerie" sheetId="2" r:id="rId1"/>
  </sheets>
  <definedNames>
    <definedName name="_xlnm.Print_Area" localSheetId="0">'Budget de Trésorerie'!$A$1:$N$160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2" l="1"/>
  <c r="N82" i="2" l="1"/>
  <c r="N83" i="2" l="1"/>
  <c r="B88" i="2" l="1"/>
  <c r="N89" i="2" l="1"/>
  <c r="C88" i="2"/>
  <c r="D88" i="2"/>
  <c r="E88" i="2"/>
  <c r="F88" i="2"/>
  <c r="G88" i="2"/>
  <c r="H88" i="2"/>
  <c r="I88" i="2"/>
  <c r="J88" i="2"/>
  <c r="K88" i="2"/>
  <c r="L88" i="2"/>
  <c r="M88" i="2"/>
  <c r="N88" i="2" l="1"/>
  <c r="N86" i="2" l="1"/>
  <c r="N68" i="2"/>
  <c r="N69" i="2"/>
  <c r="D60" i="2"/>
  <c r="F60" i="2"/>
  <c r="G60" i="2"/>
  <c r="J60" i="2"/>
  <c r="M60" i="2"/>
  <c r="B60" i="2"/>
  <c r="N58" i="2"/>
  <c r="N55" i="2"/>
  <c r="D57" i="2"/>
  <c r="F57" i="2"/>
  <c r="H57" i="2"/>
  <c r="J57" i="2"/>
  <c r="L57" i="2"/>
  <c r="B57" i="2"/>
  <c r="D73" i="2"/>
  <c r="C73" i="2"/>
  <c r="F73" i="2"/>
  <c r="G73" i="2"/>
  <c r="H73" i="2"/>
  <c r="I73" i="2"/>
  <c r="J73" i="2"/>
  <c r="K73" i="2"/>
  <c r="L73" i="2"/>
  <c r="B73" i="2"/>
  <c r="C52" i="2"/>
  <c r="D52" i="2"/>
  <c r="E52" i="2"/>
  <c r="F52" i="2"/>
  <c r="G52" i="2"/>
  <c r="H52" i="2"/>
  <c r="J52" i="2"/>
  <c r="L52" i="2"/>
  <c r="M52" i="2"/>
  <c r="N53" i="2"/>
  <c r="D65" i="2"/>
  <c r="E65" i="2"/>
  <c r="I65" i="2"/>
  <c r="M57" i="2"/>
  <c r="K57" i="2"/>
  <c r="I57" i="2"/>
  <c r="G57" i="2"/>
  <c r="E57" i="2"/>
  <c r="C57" i="2"/>
  <c r="K52" i="2"/>
  <c r="I52" i="2"/>
  <c r="N75" i="2"/>
  <c r="E73" i="2" l="1"/>
  <c r="M73" i="2"/>
  <c r="C65" i="2"/>
  <c r="K65" i="2"/>
  <c r="J65" i="2"/>
  <c r="J51" i="2" s="1"/>
  <c r="F65" i="2"/>
  <c r="F51" i="2" s="1"/>
  <c r="G65" i="2"/>
  <c r="G51" i="2" s="1"/>
  <c r="M78" i="2"/>
  <c r="I78" i="2"/>
  <c r="I72" i="2" s="1"/>
  <c r="E78" i="2"/>
  <c r="L78" i="2"/>
  <c r="L72" i="2" s="1"/>
  <c r="H78" i="2"/>
  <c r="H72" i="2" s="1"/>
  <c r="D78" i="2"/>
  <c r="D72" i="2" s="1"/>
  <c r="M65" i="2"/>
  <c r="M51" i="2" s="1"/>
  <c r="K78" i="2"/>
  <c r="K72" i="2" s="1"/>
  <c r="G78" i="2"/>
  <c r="G72" i="2" s="1"/>
  <c r="C78" i="2"/>
  <c r="C72" i="2" s="1"/>
  <c r="L60" i="2"/>
  <c r="L65" i="2"/>
  <c r="B78" i="2"/>
  <c r="J78" i="2"/>
  <c r="J72" i="2" s="1"/>
  <c r="F78" i="2"/>
  <c r="F72" i="2" s="1"/>
  <c r="D51" i="2"/>
  <c r="N66" i="2"/>
  <c r="N76" i="2"/>
  <c r="N81" i="2"/>
  <c r="I60" i="2"/>
  <c r="I51" i="2" s="1"/>
  <c r="N61" i="2"/>
  <c r="N79" i="2"/>
  <c r="N85" i="2"/>
  <c r="H60" i="2"/>
  <c r="E60" i="2"/>
  <c r="E51" i="2" s="1"/>
  <c r="N80" i="2"/>
  <c r="N54" i="2"/>
  <c r="B65" i="2"/>
  <c r="B51" i="2" s="1"/>
  <c r="H65" i="2"/>
  <c r="K60" i="2"/>
  <c r="N62" i="2"/>
  <c r="N67" i="2"/>
  <c r="N52" i="2"/>
  <c r="C60" i="2"/>
  <c r="N74" i="2"/>
  <c r="N57" i="2"/>
  <c r="C51" i="2" l="1"/>
  <c r="C91" i="2" s="1"/>
  <c r="M72" i="2"/>
  <c r="M91" i="2" s="1"/>
  <c r="N73" i="2"/>
  <c r="E72" i="2"/>
  <c r="E91" i="2" s="1"/>
  <c r="L51" i="2"/>
  <c r="L91" i="2" s="1"/>
  <c r="K51" i="2"/>
  <c r="K91" i="2" s="1"/>
  <c r="I91" i="2"/>
  <c r="H51" i="2"/>
  <c r="N78" i="2"/>
  <c r="D91" i="2"/>
  <c r="B72" i="2"/>
  <c r="N65" i="2"/>
  <c r="J91" i="2"/>
  <c r="G91" i="2"/>
  <c r="N60" i="2"/>
  <c r="F91" i="2"/>
  <c r="N90" i="2" l="1"/>
  <c r="N72" i="2"/>
  <c r="N51" i="2"/>
  <c r="H91" i="2"/>
  <c r="N70" i="2"/>
  <c r="B91" i="2"/>
  <c r="B93" i="2" s="1"/>
  <c r="C49" i="2" l="1"/>
  <c r="C93" i="2" l="1"/>
  <c r="D49" i="2" s="1"/>
  <c r="D93" i="2" s="1"/>
  <c r="E49" i="2" s="1"/>
  <c r="E93" i="2" s="1"/>
  <c r="F49" i="2" s="1"/>
  <c r="F93" i="2" s="1"/>
  <c r="G49" i="2" s="1"/>
  <c r="G93" i="2" s="1"/>
  <c r="H49" i="2" s="1"/>
  <c r="H93" i="2" s="1"/>
  <c r="I49" i="2" s="1"/>
  <c r="I93" i="2" s="1"/>
  <c r="J49" i="2" s="1"/>
  <c r="J93" i="2" s="1"/>
  <c r="K49" i="2" s="1"/>
  <c r="K93" i="2" s="1"/>
  <c r="L49" i="2" s="1"/>
  <c r="L93" i="2" s="1"/>
  <c r="M49" i="2" s="1"/>
  <c r="M93" i="2" s="1"/>
</calcChain>
</file>

<file path=xl/sharedStrings.xml><?xml version="1.0" encoding="utf-8"?>
<sst xmlns="http://schemas.openxmlformats.org/spreadsheetml/2006/main" count="54" uniqueCount="41">
  <si>
    <t>Solde début de mois</t>
  </si>
  <si>
    <t>ENCAISSEMENTS</t>
  </si>
  <si>
    <t>Autres encaissements</t>
  </si>
  <si>
    <t>DECAISSEMENTS</t>
  </si>
  <si>
    <t>Variation</t>
  </si>
  <si>
    <t>Solde de fin de mois</t>
  </si>
  <si>
    <t>Janvier</t>
  </si>
  <si>
    <t>Février</t>
  </si>
  <si>
    <t>Mars</t>
  </si>
  <si>
    <t>Avril</t>
  </si>
  <si>
    <t>Mai</t>
  </si>
  <si>
    <t>Juin</t>
  </si>
  <si>
    <t>Juillet</t>
  </si>
  <si>
    <t>Août</t>
  </si>
  <si>
    <t>Septembre</t>
  </si>
  <si>
    <t>Octobre</t>
  </si>
  <si>
    <t>Novembre</t>
  </si>
  <si>
    <t>Décembre</t>
  </si>
  <si>
    <t>Recettes d'activité</t>
  </si>
  <si>
    <t>Subventions</t>
  </si>
  <si>
    <t>Charges de fonctionnement</t>
  </si>
  <si>
    <t>Partenariats</t>
  </si>
  <si>
    <t>Charges à répartir</t>
  </si>
  <si>
    <t>Investissement</t>
  </si>
  <si>
    <t>Total</t>
  </si>
  <si>
    <t>BUDGET DE TRESORERIE 20** (Prévisionnel)</t>
  </si>
  <si>
    <t>Grandes lignes des encaissements et décaissements à estimer.</t>
  </si>
  <si>
    <t>Les ventes et prestations sont plus ou moins importantes dans les ressources des associations. Certaines sont prévisibles (en date et montant), d’autres le sont moins : il est important d’ajuster les délais d’encaissements. </t>
  </si>
  <si>
    <t>Les subventions d’exploitation ou d’investissement sont souvent la ressource principale des associations. Si les décisions des financeurs et des collectivités locales sont prises à dates à peu près fixes, il n’en est pas de même des versements. Dès que les subventions sont votées, il est possible de demander à l’organisme payeur d’indiquer une date prévisionnelle ou, si possible, un échéancier. Auquel cas, il est nécessaire de réajuster le prévisionnel de trésorerie en fonction des évolutions des dates de versements des subventions. </t>
  </si>
  <si>
    <t>Les autres encaissements concernent principalement les cotisations des adhérents, les dons et ressources du mécénat, les opérations exceptionnelles mais prévues comme le versement d’un emprunt, la vente de certains éléments de l’actif, etc. Pour certaines de ces opérations, les dates de paiement sont connues à l’avance, pour d’autres, il faut les estimer au mieux. </t>
  </si>
  <si>
    <t>Les charges de fonctionnement correspondent aux achats, au comptant ou à crédit. On les prévoit en se rapportant au calendrier des dernières années mais le montant sera ajusté en fonction de l’activité prévue et de la variation des prix. </t>
  </si>
  <si>
    <t>La date et le montant des règlements des autres charges externes comme les loyers, les charges locatives, les primes d’assurances et factures téléphoniques sont connus d’avance. D’autres postes, comme le recours à la sous-traitance, les frais d’affranchissement, l’achat de fournitures sont moins aisés à chiffrer et à anticiper. </t>
  </si>
  <si>
    <t>Les impôts et taxes sont normalement dus à date fixe. </t>
  </si>
  <si>
    <t>Les frais de personnel sont facilement déterminables. Cependant, il peut y avoir des difficultés si le salaire comporte une part aléatoire d’heures supplémentaires par exemple. Les charges sociales sont à calculer d’après les salaires versés et sont payées au plus tard le 5 ou le 15 du mois ou du trimestre suivant. </t>
  </si>
  <si>
    <t>Les charges financières pour le paiement des intérêts et le remboursement des emprunts contractés sont renseignées grâce au tableau de remboursement avec échéancier selon le contrat de prêt. </t>
  </si>
  <si>
    <t>Les autres décaissements sont liés aux acquisitions d’immobilisations »</t>
  </si>
  <si>
    <t>*Les encaissements :</t>
  </si>
  <si>
    <t>*Les décaissements </t>
  </si>
  <si>
    <t>Page 3 : Diagramme</t>
  </si>
  <si>
    <t>Page 1 : Explicatif</t>
  </si>
  <si>
    <t>Page 2 : Budget de trésorerie prévisionnel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</si>
</sst>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_-* #,##0\ _€_-;\-* #,##0\ _€_-;_-* &quot;-&quot;??\ _€_-;_-@_-"/>
    <numFmt numFmtId="166" formatCode="_-* #,##0\ &quot;€&quot;_-;\-* #,##0\ &quot;€&quot;_-;_-* &quot;-&quot;??\ &quot;€&quot;_-;_-@_-"/>
  </numFmts>
  <fonts count="17" x14ac:knownFonts="1">
    <font>
      <sz val="11"/>
      <color theme="1"/>
      <name val="Calibri"/>
      <family val="2"/>
      <scheme val="minor"/>
    </font>
    <font>
      <b/>
      <sz val="12"/>
      <name val="Arial"/>
      <family val="2"/>
    </font>
    <font>
      <sz val="12"/>
      <name val="Arial"/>
      <family val="2"/>
    </font>
    <font>
      <b/>
      <sz val="12"/>
      <color indexed="17"/>
      <name val="Arial"/>
      <family val="2"/>
    </font>
    <font>
      <b/>
      <sz val="12"/>
      <color indexed="16"/>
      <name val="Arial"/>
      <family val="2"/>
    </font>
    <font>
      <sz val="10"/>
      <name val="Arial"/>
      <family val="2"/>
    </font>
    <font>
      <sz val="11"/>
      <color theme="1"/>
      <name val="Calibri"/>
      <family val="2"/>
      <scheme val="minor"/>
    </font>
    <font>
      <b/>
      <sz val="11"/>
      <color theme="1"/>
      <name val="Calibri"/>
      <family val="2"/>
      <scheme val="minor"/>
    </font>
    <font>
      <b/>
      <sz val="14"/>
      <color theme="3" tint="0.39997558519241921"/>
      <name val="Arial"/>
      <family val="2"/>
    </font>
    <font>
      <b/>
      <sz val="30"/>
      <color theme="3" tint="0.39997558519241921"/>
      <name val="Arial"/>
      <family val="2"/>
    </font>
    <font>
      <sz val="11"/>
      <color rgb="FF000000"/>
      <name val="Calibri"/>
      <family val="2"/>
    </font>
    <font>
      <sz val="10"/>
      <color rgb="FF000000"/>
      <name val="Arial"/>
      <family val="2"/>
    </font>
    <font>
      <b/>
      <sz val="12"/>
      <color theme="1"/>
      <name val="Calibri"/>
      <family val="2"/>
      <scheme val="minor"/>
    </font>
    <font>
      <b/>
      <sz val="11"/>
      <name val="Calibri"/>
      <family val="2"/>
      <scheme val="minor"/>
    </font>
    <font>
      <sz val="14"/>
      <color rgb="FF002060"/>
      <name val="Arial"/>
      <family val="2"/>
    </font>
    <font>
      <b/>
      <sz val="12"/>
      <color theme="1"/>
      <name val="Arial"/>
      <family val="2"/>
    </font>
    <font>
      <sz val="12"/>
      <color theme="1"/>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0" fontId="6" fillId="0" borderId="0"/>
    <xf numFmtId="0" fontId="5" fillId="0" borderId="0"/>
    <xf numFmtId="0" fontId="6" fillId="0" borderId="0"/>
    <xf numFmtId="0" fontId="6" fillId="0" borderId="0"/>
    <xf numFmtId="0" fontId="6" fillId="0" borderId="0"/>
    <xf numFmtId="0" fontId="5" fillId="0" borderId="0"/>
    <xf numFmtId="0" fontId="6" fillId="0" borderId="0"/>
    <xf numFmtId="0" fontId="6" fillId="0" borderId="0"/>
    <xf numFmtId="0" fontId="11" fillId="0" borderId="0" applyNumberFormat="0" applyBorder="0" applyProtection="0"/>
    <xf numFmtId="0" fontId="6" fillId="0" borderId="0"/>
    <xf numFmtId="0" fontId="5" fillId="0" borderId="0"/>
    <xf numFmtId="0" fontId="5" fillId="0" borderId="0"/>
    <xf numFmtId="0" fontId="6" fillId="0" borderId="0"/>
    <xf numFmtId="0" fontId="6" fillId="0" borderId="0"/>
    <xf numFmtId="0" fontId="10" fillId="0" borderId="0"/>
    <xf numFmtId="0" fontId="5" fillId="0" borderId="0"/>
    <xf numFmtId="9" fontId="6" fillId="0" borderId="0" applyFont="0" applyFill="0" applyBorder="0" applyAlignment="0" applyProtection="0"/>
    <xf numFmtId="44" fontId="6" fillId="0" borderId="0" applyFont="0" applyFill="0" applyBorder="0" applyAlignment="0" applyProtection="0"/>
  </cellStyleXfs>
  <cellXfs count="44">
    <xf numFmtId="0" fontId="0" fillId="0" borderId="0" xfId="0"/>
    <xf numFmtId="0" fontId="1" fillId="2" borderId="1" xfId="0" applyFont="1" applyFill="1" applyBorder="1" applyAlignment="1">
      <alignment vertical="center"/>
    </xf>
    <xf numFmtId="0" fontId="2" fillId="0" borderId="1" xfId="0" applyFont="1" applyBorder="1" applyAlignment="1">
      <alignment horizontal="left" vertical="center" indent="1"/>
    </xf>
    <xf numFmtId="0" fontId="2" fillId="2" borderId="1" xfId="0" applyFont="1" applyFill="1" applyBorder="1" applyAlignment="1">
      <alignment vertical="center"/>
    </xf>
    <xf numFmtId="0" fontId="2" fillId="0" borderId="1" xfId="0" applyFont="1" applyBorder="1"/>
    <xf numFmtId="0" fontId="1" fillId="0" borderId="1" xfId="0" applyFont="1" applyBorder="1" applyAlignment="1">
      <alignment horizontal="center" vertical="center"/>
    </xf>
    <xf numFmtId="165" fontId="2" fillId="3" borderId="1" xfId="1" applyNumberFormat="1" applyFont="1" applyFill="1" applyBorder="1" applyAlignment="1">
      <alignment horizontal="center" vertical="center"/>
    </xf>
    <xf numFmtId="0" fontId="2" fillId="0" borderId="0" xfId="0" applyFont="1"/>
    <xf numFmtId="165" fontId="2" fillId="0" borderId="0" xfId="1" applyNumberFormat="1" applyFont="1"/>
    <xf numFmtId="165" fontId="3" fillId="2" borderId="1" xfId="1" applyNumberFormat="1" applyFont="1" applyFill="1" applyBorder="1" applyAlignment="1">
      <alignment vertical="center"/>
    </xf>
    <xf numFmtId="165" fontId="2" fillId="0" borderId="1" xfId="1" applyNumberFormat="1" applyFont="1" applyBorder="1" applyAlignment="1">
      <alignment vertical="center"/>
    </xf>
    <xf numFmtId="165" fontId="4" fillId="2" borderId="1" xfId="1" applyNumberFormat="1" applyFont="1" applyFill="1" applyBorder="1" applyAlignment="1">
      <alignment vertical="center"/>
    </xf>
    <xf numFmtId="165" fontId="2" fillId="2" borderId="1" xfId="1" applyNumberFormat="1" applyFont="1" applyFill="1" applyBorder="1" applyAlignment="1">
      <alignment vertical="center"/>
    </xf>
    <xf numFmtId="165" fontId="2" fillId="4" borderId="1" xfId="1" applyNumberFormat="1" applyFont="1" applyFill="1" applyBorder="1"/>
    <xf numFmtId="0" fontId="2" fillId="4" borderId="1" xfId="0" applyFont="1" applyFill="1" applyBorder="1" applyAlignment="1">
      <alignment horizontal="left" indent="2"/>
    </xf>
    <xf numFmtId="0" fontId="8" fillId="2" borderId="1" xfId="0" applyFont="1" applyFill="1" applyBorder="1" applyAlignment="1">
      <alignment vertical="center"/>
    </xf>
    <xf numFmtId="166" fontId="1" fillId="2" borderId="1" xfId="23" applyNumberFormat="1" applyFont="1" applyFill="1" applyBorder="1" applyAlignment="1">
      <alignment vertical="center"/>
    </xf>
    <xf numFmtId="0" fontId="2" fillId="0" borderId="1" xfId="0" applyFont="1" applyFill="1" applyBorder="1" applyAlignment="1">
      <alignment horizontal="left" indent="2"/>
    </xf>
    <xf numFmtId="165" fontId="2" fillId="0" borderId="1" xfId="1" applyNumberFormat="1" applyFont="1" applyFill="1" applyBorder="1"/>
    <xf numFmtId="165" fontId="3" fillId="2" borderId="2" xfId="1" applyNumberFormat="1" applyFont="1" applyFill="1" applyBorder="1" applyAlignment="1">
      <alignment vertical="center"/>
    </xf>
    <xf numFmtId="165" fontId="2" fillId="0" borderId="2" xfId="1" applyNumberFormat="1" applyFont="1" applyBorder="1" applyAlignment="1">
      <alignment vertical="center"/>
    </xf>
    <xf numFmtId="165" fontId="2" fillId="4" borderId="2" xfId="1" applyNumberFormat="1" applyFont="1" applyFill="1" applyBorder="1"/>
    <xf numFmtId="0" fontId="1" fillId="0" borderId="2" xfId="0" applyFont="1" applyBorder="1" applyAlignment="1">
      <alignment horizontal="center" vertical="center"/>
    </xf>
    <xf numFmtId="165" fontId="4" fillId="2" borderId="2" xfId="1" applyNumberFormat="1" applyFont="1" applyFill="1" applyBorder="1" applyAlignment="1">
      <alignment vertical="center"/>
    </xf>
    <xf numFmtId="165" fontId="2" fillId="0" borderId="2" xfId="1" applyNumberFormat="1" applyFont="1" applyFill="1" applyBorder="1"/>
    <xf numFmtId="165" fontId="0" fillId="0" borderId="1" xfId="0" applyNumberFormat="1" applyBorder="1"/>
    <xf numFmtId="0" fontId="0" fillId="0" borderId="1" xfId="0" applyBorder="1"/>
    <xf numFmtId="165" fontId="7" fillId="0" borderId="1" xfId="0" applyNumberFormat="1" applyFont="1" applyBorder="1"/>
    <xf numFmtId="0" fontId="0" fillId="0" borderId="4" xfId="0" applyBorder="1" applyAlignment="1">
      <alignment horizontal="center"/>
    </xf>
    <xf numFmtId="165" fontId="7" fillId="0" borderId="3" xfId="0" applyNumberFormat="1" applyFont="1" applyBorder="1"/>
    <xf numFmtId="165" fontId="0" fillId="0" borderId="4" xfId="0" applyNumberFormat="1" applyBorder="1"/>
    <xf numFmtId="165" fontId="12" fillId="0" borderId="3" xfId="0" applyNumberFormat="1" applyFont="1" applyBorder="1"/>
    <xf numFmtId="0" fontId="0" fillId="0" borderId="6" xfId="0" applyBorder="1"/>
    <xf numFmtId="165" fontId="7" fillId="0" borderId="5" xfId="0" applyNumberFormat="1" applyFont="1" applyBorder="1"/>
    <xf numFmtId="0" fontId="7" fillId="0" borderId="0" xfId="0" applyFont="1" applyFill="1"/>
    <xf numFmtId="0" fontId="13" fillId="0" borderId="0" xfId="0" applyFont="1" applyFill="1"/>
    <xf numFmtId="0" fontId="0" fillId="0" borderId="0" xfId="0" applyFill="1"/>
    <xf numFmtId="0" fontId="9" fillId="0" borderId="0" xfId="0" applyFont="1" applyAlignment="1">
      <alignment horizontal="center"/>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xf numFmtId="0" fontId="14" fillId="0" borderId="0" xfId="0" applyFont="1" applyAlignment="1">
      <alignment vertical="center" wrapText="1"/>
    </xf>
  </cellXfs>
  <cellStyles count="24">
    <cellStyle name="Milliers" xfId="1" builtinId="3"/>
    <cellStyle name="Milliers 2" xfId="2" xr:uid="{00000000-0005-0000-0000-000001000000}"/>
    <cellStyle name="Milliers 2 2" xfId="3" xr:uid="{00000000-0005-0000-0000-000002000000}"/>
    <cellStyle name="Milliers 3" xfId="4" xr:uid="{00000000-0005-0000-0000-000003000000}"/>
    <cellStyle name="Monétaire" xfId="23" builtinId="4"/>
    <cellStyle name="Monétaire 2" xfId="5" xr:uid="{00000000-0005-0000-0000-000005000000}"/>
    <cellStyle name="Normal" xfId="0" builtinId="0"/>
    <cellStyle name="Normal 2" xfId="6" xr:uid="{00000000-0005-0000-0000-000007000000}"/>
    <cellStyle name="Normal 2 2" xfId="7" xr:uid="{00000000-0005-0000-0000-000008000000}"/>
    <cellStyle name="Normal 2 2 2" xfId="8" xr:uid="{00000000-0005-0000-0000-000009000000}"/>
    <cellStyle name="Normal 2 2 2 2" xfId="9" xr:uid="{00000000-0005-0000-0000-00000A000000}"/>
    <cellStyle name="Normal 2 2 2 2 2" xfId="10" xr:uid="{00000000-0005-0000-0000-00000B000000}"/>
    <cellStyle name="Normal 2 2 2 3" xfId="11" xr:uid="{00000000-0005-0000-0000-00000C000000}"/>
    <cellStyle name="Normal 2 2 3" xfId="12" xr:uid="{00000000-0005-0000-0000-00000D000000}"/>
    <cellStyle name="Normal 2 2 4" xfId="13" xr:uid="{00000000-0005-0000-0000-00000E000000}"/>
    <cellStyle name="Normal 2 2 5" xfId="14" xr:uid="{00000000-0005-0000-0000-00000F000000}"/>
    <cellStyle name="Normal 3" xfId="15" xr:uid="{00000000-0005-0000-0000-000010000000}"/>
    <cellStyle name="Normal 4" xfId="16" xr:uid="{00000000-0005-0000-0000-000011000000}"/>
    <cellStyle name="Normal 5" xfId="17" xr:uid="{00000000-0005-0000-0000-000012000000}"/>
    <cellStyle name="Normal 6" xfId="18" xr:uid="{00000000-0005-0000-0000-000013000000}"/>
    <cellStyle name="Normal 7" xfId="19" xr:uid="{00000000-0005-0000-0000-000014000000}"/>
    <cellStyle name="Normal 8" xfId="20" xr:uid="{00000000-0005-0000-0000-000015000000}"/>
    <cellStyle name="Normal 9" xfId="21" xr:uid="{00000000-0005-0000-0000-000016000000}"/>
    <cellStyle name="Pourcentage 3" xfId="22" xr:uid="{00000000-0005-0000-0000-00001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lt1">
                  <a:lumMod val="85000"/>
                </a:schemeClr>
              </a:solidFill>
              <a:latin typeface="+mj-lt"/>
              <a:ea typeface="+mj-ea"/>
              <a:cs typeface="+mj-cs"/>
            </a:defRPr>
          </a:pPr>
          <a:endParaRPr lang="fr-FR"/>
        </a:p>
      </c:txPr>
    </c:title>
    <c:autoTitleDeleted val="0"/>
    <c:plotArea>
      <c:layout>
        <c:manualLayout>
          <c:layoutTarget val="inner"/>
          <c:xMode val="edge"/>
          <c:yMode val="edge"/>
          <c:x val="0.15821072748555723"/>
          <c:y val="0.16878071813362522"/>
          <c:w val="0.79293083032193934"/>
          <c:h val="0.6806696430357807"/>
        </c:manualLayout>
      </c:layout>
      <c:areaChart>
        <c:grouping val="standard"/>
        <c:varyColors val="0"/>
        <c:ser>
          <c:idx val="0"/>
          <c:order val="0"/>
          <c:tx>
            <c:v>Prévision Trésorerie</c:v>
          </c:tx>
          <c:spPr>
            <a:gradFill>
              <a:gsLst>
                <a:gs pos="100000">
                  <a:schemeClr val="accent1"/>
                </a:gs>
                <a:gs pos="0">
                  <a:schemeClr val="accent1">
                    <a:lumMod val="75000"/>
                  </a:schemeClr>
                </a:gs>
              </a:gsLst>
              <a:lin ang="0" scaled="1"/>
            </a:gradFill>
            <a:ln>
              <a:noFill/>
            </a:ln>
            <a:effectLst>
              <a:innerShdw dist="12700" dir="16200000">
                <a:schemeClr val="lt1">
                  <a:alpha val="75000"/>
                </a:schemeClr>
              </a:innerShdw>
            </a:effectLst>
          </c:spPr>
          <c:dLbls>
            <c:dLbl>
              <c:idx val="0"/>
              <c:layout>
                <c:manualLayout>
                  <c:x val="2.3921957710014666E-2"/>
                  <c:y val="-0.17931034482758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7D4-4F95-91AE-BD6CD4D88AB3}"/>
                </c:ext>
              </c:extLst>
            </c:dLbl>
            <c:dLbl>
              <c:idx val="1"/>
              <c:layout>
                <c:manualLayout>
                  <c:x val="4.4310602241224871E-2"/>
                  <c:y val="-0.137931034482758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D4-4F95-91AE-BD6CD4D88AB3}"/>
                </c:ext>
              </c:extLst>
            </c:dLbl>
            <c:dLbl>
              <c:idx val="2"/>
              <c:layout>
                <c:manualLayout>
                  <c:x val="-8.7559329341084114E-3"/>
                  <c:y val="-0.172413793103448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7D4-4F95-91AE-BD6CD4D88AB3}"/>
                </c:ext>
              </c:extLst>
            </c:dLbl>
            <c:dLbl>
              <c:idx val="3"/>
              <c:layout>
                <c:manualLayout>
                  <c:x val="5.662817682810452E-3"/>
                  <c:y val="-0.222988505747126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D4-4F95-91AE-BD6CD4D88AB3}"/>
                </c:ext>
              </c:extLst>
            </c:dLbl>
            <c:dLbl>
              <c:idx val="4"/>
              <c:layout>
                <c:manualLayout>
                  <c:x val="6.3092823113910634E-3"/>
                  <c:y val="-0.21609195402298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D4-4F95-91AE-BD6CD4D88AB3}"/>
                </c:ext>
              </c:extLst>
            </c:dLbl>
            <c:dLbl>
              <c:idx val="5"/>
              <c:layout>
                <c:manualLayout>
                  <c:x val="2.9000943249656526E-2"/>
                  <c:y val="-0.183908045977011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D4-4F95-91AE-BD6CD4D88AB3}"/>
                </c:ext>
              </c:extLst>
            </c:dLbl>
            <c:dLbl>
              <c:idx val="6"/>
              <c:layout>
                <c:manualLayout>
                  <c:x val="3.1923866340948237E-2"/>
                  <c:y val="-0.135632183908045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D4-4F95-91AE-BD6CD4D88AB3}"/>
                </c:ext>
              </c:extLst>
            </c:dLbl>
            <c:dLbl>
              <c:idx val="7"/>
              <c:layout>
                <c:manualLayout>
                  <c:x val="-1.5061674186253519E-3"/>
                  <c:y val="-0.12413793103448284"/>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lumMod val="7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D4-4F95-91AE-BD6CD4D88AB3}"/>
                </c:ext>
              </c:extLst>
            </c:dLbl>
            <c:dLbl>
              <c:idx val="8"/>
              <c:layout>
                <c:manualLayout>
                  <c:x val="5.8798182197236119E-3"/>
                  <c:y val="-0.149425287356321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D4-4F95-91AE-BD6CD4D88AB3}"/>
                </c:ext>
              </c:extLst>
            </c:dLbl>
            <c:dLbl>
              <c:idx val="9"/>
              <c:layout>
                <c:manualLayout>
                  <c:x val="2.3789278646394591E-2"/>
                  <c:y val="-9.1954022988505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D4-4F95-91AE-BD6CD4D88AB3}"/>
                </c:ext>
              </c:extLst>
            </c:dLbl>
            <c:dLbl>
              <c:idx val="10"/>
              <c:layout>
                <c:manualLayout>
                  <c:x val="1.2053765673060093E-2"/>
                  <c:y val="8.505747126436773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D4-4F95-91AE-BD6CD4D88AB3}"/>
                </c:ext>
              </c:extLst>
            </c:dLbl>
            <c:dLbl>
              <c:idx val="11"/>
              <c:layout>
                <c:manualLayout>
                  <c:x val="-5.7192533145423181E-3"/>
                  <c:y val="-0.218390804597701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D4-4F95-91AE-BD6CD4D88AB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lt1">
                        <a:lumMod val="8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'Budget de Trésorerie'!$B$48:$M$48</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'Budget de Trésorerie'!$B$93:$M$93</c:f>
              <c:numCache>
                <c:formatCode>_-* #\ ##0\ "€"_-;\-* #\ ##0\ "€"_-;_-* "-"??\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142-46C6-8CD1-99263E70C5E4}"/>
            </c:ext>
          </c:extLst>
        </c:ser>
        <c:dLbls>
          <c:showLegendKey val="0"/>
          <c:showVal val="1"/>
          <c:showCatName val="0"/>
          <c:showSerName val="0"/>
          <c:showPercent val="0"/>
          <c:showBubbleSize val="0"/>
        </c:dLbls>
        <c:dropLines>
          <c:spPr>
            <a:ln w="9525" cap="flat" cmpd="sng" algn="ctr">
              <a:solidFill>
                <a:schemeClr val="lt1">
                  <a:alpha val="40000"/>
                </a:schemeClr>
              </a:solidFill>
              <a:round/>
            </a:ln>
            <a:effectLst/>
          </c:spPr>
        </c:dropLines>
        <c:axId val="331332344"/>
        <c:axId val="331329600"/>
      </c:areaChart>
      <c:catAx>
        <c:axId val="331332344"/>
        <c:scaling>
          <c:orientation val="minMax"/>
        </c:scaling>
        <c:delete val="0"/>
        <c:axPos val="b"/>
        <c:numFmt formatCode="General" sourceLinked="1"/>
        <c:majorTickMark val="out"/>
        <c:minorTickMark val="none"/>
        <c:tickLblPos val="nextTo"/>
        <c:spPr>
          <a:noFill/>
          <a:ln w="9575" cap="flat" cmpd="sng" algn="ctr">
            <a:solidFill>
              <a:schemeClr val="lt1">
                <a:lumMod val="75000"/>
              </a:schemeClr>
            </a:solidFill>
            <a:round/>
            <a:headEnd type="none" w="sm" len="sm"/>
            <a:tailEnd type="none" w="sm" len="sm"/>
          </a:ln>
          <a:effectLst/>
        </c:spPr>
        <c:txPr>
          <a:bodyPr rot="-270000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fr-FR"/>
          </a:p>
        </c:txPr>
        <c:crossAx val="331329600"/>
        <c:crosses val="autoZero"/>
        <c:auto val="1"/>
        <c:lblAlgn val="ctr"/>
        <c:lblOffset val="100"/>
        <c:noMultiLvlLbl val="0"/>
      </c:catAx>
      <c:valAx>
        <c:axId val="331329600"/>
        <c:scaling>
          <c:orientation val="minMax"/>
        </c:scaling>
        <c:delete val="0"/>
        <c:axPos val="l"/>
        <c:majorGridlines>
          <c:spPr>
            <a:ln w="9525" cap="flat" cmpd="sng" algn="ctr">
              <a:solidFill>
                <a:schemeClr val="accent1">
                  <a:lumMod val="40000"/>
                  <a:lumOff val="60000"/>
                  <a:alpha val="88000"/>
                </a:schemeClr>
              </a:solidFill>
              <a:prstDash val="sysDot"/>
              <a:round/>
            </a:ln>
            <a:effectLst/>
          </c:spPr>
        </c:majorGridlines>
        <c:numFmt formatCode="_-* #\ ##0\ &quot;€&quot;_-;\-* #\ ##0\ &quot;€&quot;_-;_-* &quot;-&quot;??\ &quot;€&quot;_-;_-@_-" sourceLinked="1"/>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ln>
                  <a:noFill/>
                </a:ln>
                <a:solidFill>
                  <a:schemeClr val="lt1">
                    <a:lumMod val="75000"/>
                  </a:schemeClr>
                </a:solidFill>
                <a:latin typeface="+mn-lt"/>
                <a:ea typeface="+mn-ea"/>
                <a:cs typeface="+mn-cs"/>
              </a:defRPr>
            </a:pPr>
            <a:endParaRPr lang="fr-FR"/>
          </a:p>
        </c:txPr>
        <c:crossAx val="33133234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zero"/>
    <c:showDLblsOverMax val="0"/>
  </c:chart>
  <c:spPr>
    <a:solidFill>
      <a:schemeClr val="dk1">
        <a:lumMod val="75000"/>
        <a:lumOff val="25000"/>
      </a:schemeClr>
    </a:solidFill>
    <a:ln w="9525" cap="flat" cmpd="sng" algn="ctr">
      <a:solidFill>
        <a:schemeClr val="lt1">
          <a:lumMod val="75000"/>
        </a:schemeClr>
      </a:solidFill>
      <a:round/>
    </a:ln>
    <a:effectLst/>
  </c:spPr>
  <c:txPr>
    <a:bodyPr/>
    <a:lstStyle/>
    <a:p>
      <a:pPr>
        <a:defRPr/>
      </a:pPr>
      <a:endParaRPr lang="fr-FR"/>
    </a:p>
  </c:txPr>
  <c:printSettings>
    <c:headerFooter alignWithMargins="0"/>
    <c:pageMargins b="0.75000000000000044" l="0.7000000000000004" r="0.7000000000000004" t="0.75000000000000044" header="0.30000000000000021" footer="0.30000000000000021"/>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7">
  <cs:axisTitle>
    <cs:lnRef idx="0"/>
    <cs:fillRef idx="0"/>
    <cs:effectRef idx="0"/>
    <cs:fontRef idx="minor">
      <a:schemeClr val="lt1">
        <a:lumMod val="85000"/>
      </a:schemeClr>
    </cs:fontRef>
    <cs:defRPr sz="900" kern="1200"/>
  </cs:axisTitle>
  <cs:categoryAxis>
    <cs:lnRef idx="0"/>
    <cs:fillRef idx="0"/>
    <cs:effectRef idx="0"/>
    <cs:fontRef idx="minor">
      <a:schemeClr val="lt1">
        <a:lumMod val="85000"/>
      </a:schemeClr>
    </cs:fontRef>
    <cs:spPr>
      <a:ln w="9575" cap="flat" cmpd="sng" algn="ctr">
        <a:solidFill>
          <a:schemeClr val="lt1">
            <a:lumMod val="75000"/>
          </a:schemeClr>
        </a:solidFill>
        <a:round/>
        <a:headEnd type="none" w="sm" len="sm"/>
        <a:tailEnd type="none" w="sm" len="sm"/>
      </a:ln>
    </cs:spPr>
    <cs:defRPr sz="900" b="1" kern="1200" cap="all" baseline="0"/>
  </cs:categoryAxis>
  <cs:chartArea>
    <cs:lnRef idx="0"/>
    <cs:fillRef idx="0"/>
    <cs:effectRef idx="0"/>
    <cs:fontRef idx="minor">
      <a:schemeClr val="dk1"/>
    </cs:fontRef>
    <cs:spPr>
      <a:solidFill>
        <a:schemeClr val="dk1">
          <a:lumMod val="75000"/>
          <a:lumOff val="25000"/>
        </a:schemeClr>
      </a:solidFill>
      <a:ln w="9525" cap="flat" cmpd="sng" algn="ctr">
        <a:solidFill>
          <a:schemeClr val="lt1">
            <a:lumMod val="75000"/>
          </a:schemeClr>
        </a:solidFill>
        <a:round/>
      </a:ln>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lt1">
        <a:lumMod val="85000"/>
      </a:schemeClr>
    </cs:fontRef>
    <cs:spPr>
      <a:solidFill>
        <a:schemeClr val="dk1">
          <a:lumMod val="65000"/>
          <a:lumOff val="35000"/>
        </a:schemeClr>
      </a:solidFill>
      <a:ln>
        <a:solidFill>
          <a:schemeClr val="lt1">
            <a:lumMod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
  <cs:dataPoint3D>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3D>
  <cs:dataPointLine>
    <cs:lnRef idx="0">
      <cs:styleClr val="auto"/>
    </cs:lnRef>
    <cs:fillRef idx="0"/>
    <cs:effectRef idx="0"/>
    <cs:fontRef idx="minor">
      <a:schemeClr val="dk1"/>
    </cs:fontRef>
    <cs:spPr>
      <a:ln w="25400"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50000"/>
      </a:schemeClr>
    </cs:fontRef>
    <cs:spPr>
      <a:ln w="9525">
        <a:solidFill>
          <a:schemeClr val="lt1">
            <a:lumMod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cap="flat" cmpd="sng" algn="ctr">
        <a:solidFill>
          <a:schemeClr val="lt1">
            <a:alpha val="40000"/>
          </a:schemeClr>
        </a:solidFill>
        <a:round/>
      </a:ln>
    </cs:spPr>
  </cs:dropLine>
  <cs:errorBar>
    <cs:lnRef idx="0"/>
    <cs:fillRef idx="0"/>
    <cs:effectRef idx="0"/>
    <cs:fontRef idx="minor">
      <a:schemeClr val="dk1"/>
    </cs:fontRef>
    <cs:spPr>
      <a:ln w="9525" cap="flat" cmpd="sng" algn="ctr">
        <a:solidFill>
          <a:schemeClr val="lt1">
            <a:alpha val="4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65000"/>
                <a:alpha val="36000"/>
              </a:schemeClr>
            </a:gs>
          </a:gsLst>
          <a:lin ang="5400000" scaled="0"/>
        </a:gra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8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bg1">
        <a:lumMod val="85000"/>
      </a:schemeClr>
    </cs:fontRef>
    <cs:spPr>
      <a:ln w="19050" cap="flat" cmpd="sng" algn="ctr">
        <a:solidFill>
          <a:schemeClr val="bg1">
            <a:lumMod val="85000"/>
          </a:schemeClr>
        </a:solidFill>
        <a:round/>
        <a:headEnd type="none" w="sm" len="sm"/>
        <a:tailEnd type="none" w="sm" len="sm"/>
      </a:ln>
    </cs:spPr>
    <cs:defRPr sz="900" b="1"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ajor">
      <a:schemeClr val="lt1">
        <a:lumMod val="85000"/>
      </a:schemeClr>
    </cs:fontRef>
    <cs:defRPr sz="1800" b="1" kern="120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619125</xdr:colOff>
      <xdr:row>96</xdr:row>
      <xdr:rowOff>95250</xdr:rowOff>
    </xdr:from>
    <xdr:to>
      <xdr:col>13</xdr:col>
      <xdr:colOff>603250</xdr:colOff>
      <xdr:row>158</xdr:row>
      <xdr:rowOff>127000</xdr:rowOff>
    </xdr:to>
    <xdr:graphicFrame macro="">
      <xdr:nvGraphicFramePr>
        <xdr:cNvPr id="6193" name="Graphique 2">
          <a:extLst>
            <a:ext uri="{FF2B5EF4-FFF2-40B4-BE49-F238E27FC236}">
              <a16:creationId xmlns:a16="http://schemas.microsoft.com/office/drawing/2014/main" id="{7074CAD2-E7FD-4814-9039-B987349C7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3"/>
  <sheetViews>
    <sheetView showGridLines="0" tabSelected="1" topLeftCell="A22" zoomScale="80" zoomScaleNormal="80" workbookViewId="0">
      <pane xSplit="1" topLeftCell="B1" activePane="topRight" state="frozen"/>
      <selection activeCell="A6" sqref="A6"/>
      <selection pane="topRight" activeCell="B30" sqref="B30"/>
    </sheetView>
  </sheetViews>
  <sheetFormatPr baseColWidth="10" defaultRowHeight="15" outlineLevelRow="1" x14ac:dyDescent="0.25"/>
  <cols>
    <col min="1" max="1" width="45.140625" bestFit="1" customWidth="1"/>
    <col min="2" max="4" width="18" bestFit="1" customWidth="1"/>
    <col min="5" max="5" width="16" bestFit="1" customWidth="1"/>
    <col min="6" max="6" width="15.5703125" customWidth="1"/>
    <col min="7" max="7" width="14.85546875" customWidth="1"/>
    <col min="8" max="8" width="16.140625" customWidth="1"/>
    <col min="9" max="9" width="16" customWidth="1"/>
    <col min="10" max="10" width="18" bestFit="1" customWidth="1"/>
    <col min="11" max="12" width="16" bestFit="1" customWidth="1"/>
    <col min="13" max="13" width="18" bestFit="1" customWidth="1"/>
    <col min="14" max="14" width="17.42578125" bestFit="1" customWidth="1"/>
  </cols>
  <sheetData>
    <row r="1" spans="1:14" ht="37.5" x14ac:dyDescent="0.5">
      <c r="A1" s="37" t="s">
        <v>25</v>
      </c>
      <c r="B1" s="37"/>
      <c r="C1" s="37"/>
      <c r="D1" s="37"/>
      <c r="E1" s="37"/>
      <c r="F1" s="37"/>
      <c r="G1" s="37"/>
      <c r="H1" s="37"/>
      <c r="I1" s="37"/>
      <c r="J1" s="37"/>
      <c r="K1" s="37"/>
      <c r="L1" s="37"/>
      <c r="M1" s="37"/>
    </row>
    <row r="5" spans="1:14" x14ac:dyDescent="0.25">
      <c r="A5" t="s">
        <v>39</v>
      </c>
    </row>
    <row r="6" spans="1:14" x14ac:dyDescent="0.25">
      <c r="A6" t="s">
        <v>40</v>
      </c>
    </row>
    <row r="7" spans="1:14" x14ac:dyDescent="0.25">
      <c r="A7" t="s">
        <v>38</v>
      </c>
    </row>
    <row r="11" spans="1:14" ht="45" customHeight="1" x14ac:dyDescent="0.25">
      <c r="A11" s="38" t="s">
        <v>26</v>
      </c>
      <c r="B11" s="38"/>
      <c r="C11" s="38"/>
      <c r="D11" s="38"/>
      <c r="E11" s="38"/>
      <c r="F11" s="38"/>
      <c r="G11" s="38"/>
      <c r="H11" s="38"/>
      <c r="I11" s="38"/>
      <c r="J11" s="38"/>
      <c r="K11" s="38"/>
      <c r="L11" s="38"/>
      <c r="M11" s="38"/>
      <c r="N11" s="38"/>
    </row>
    <row r="12" spans="1:14" ht="45" customHeight="1" x14ac:dyDescent="0.25">
      <c r="A12" s="43"/>
      <c r="B12" s="43"/>
      <c r="C12" s="43"/>
      <c r="D12" s="43"/>
      <c r="E12" s="43"/>
      <c r="F12" s="43"/>
      <c r="G12" s="43"/>
      <c r="H12" s="43"/>
      <c r="I12" s="43"/>
      <c r="J12" s="43"/>
      <c r="K12" s="43"/>
      <c r="L12" s="43"/>
      <c r="M12" s="43"/>
      <c r="N12" s="43"/>
    </row>
    <row r="13" spans="1:14" ht="45" customHeight="1" x14ac:dyDescent="0.25">
      <c r="A13" s="39" t="s">
        <v>36</v>
      </c>
      <c r="B13" s="39"/>
      <c r="C13" s="39"/>
      <c r="D13" s="39"/>
      <c r="E13" s="39"/>
      <c r="F13" s="39"/>
      <c r="G13" s="39"/>
      <c r="H13" s="39"/>
      <c r="I13" s="39"/>
      <c r="J13" s="39"/>
      <c r="K13" s="39"/>
      <c r="L13" s="39"/>
      <c r="M13" s="39"/>
      <c r="N13" s="39"/>
    </row>
    <row r="14" spans="1:14" ht="45" customHeight="1" x14ac:dyDescent="0.25">
      <c r="A14" s="40" t="s">
        <v>27</v>
      </c>
      <c r="B14" s="40"/>
      <c r="C14" s="40"/>
      <c r="D14" s="40"/>
      <c r="E14" s="40"/>
      <c r="F14" s="40"/>
      <c r="G14" s="40"/>
      <c r="H14" s="40"/>
      <c r="I14" s="40"/>
      <c r="J14" s="40"/>
      <c r="K14" s="40"/>
      <c r="L14" s="40"/>
      <c r="M14" s="40"/>
      <c r="N14" s="40"/>
    </row>
    <row r="15" spans="1:14" ht="45" customHeight="1" x14ac:dyDescent="0.25">
      <c r="A15" s="40" t="s">
        <v>28</v>
      </c>
      <c r="B15" s="40"/>
      <c r="C15" s="40"/>
      <c r="D15" s="40"/>
      <c r="E15" s="40"/>
      <c r="F15" s="40"/>
      <c r="G15" s="40"/>
      <c r="H15" s="40"/>
      <c r="I15" s="40"/>
      <c r="J15" s="40"/>
      <c r="K15" s="40"/>
      <c r="L15" s="40"/>
      <c r="M15" s="40"/>
      <c r="N15" s="40"/>
    </row>
    <row r="16" spans="1:14" ht="45" customHeight="1" x14ac:dyDescent="0.25">
      <c r="A16" s="40" t="s">
        <v>29</v>
      </c>
      <c r="B16" s="40"/>
      <c r="C16" s="40"/>
      <c r="D16" s="40"/>
      <c r="E16" s="40"/>
      <c r="F16" s="40"/>
      <c r="G16" s="40"/>
      <c r="H16" s="40"/>
      <c r="I16" s="40"/>
      <c r="J16" s="40"/>
      <c r="K16" s="40"/>
      <c r="L16" s="40"/>
      <c r="M16" s="40"/>
      <c r="N16" s="40"/>
    </row>
    <row r="17" spans="1:14" ht="45" customHeight="1" x14ac:dyDescent="0.25">
      <c r="A17" s="41"/>
      <c r="B17" s="41"/>
      <c r="C17" s="41"/>
      <c r="D17" s="41"/>
      <c r="E17" s="41"/>
      <c r="F17" s="41"/>
      <c r="G17" s="41"/>
      <c r="H17" s="41"/>
      <c r="I17" s="41"/>
      <c r="J17" s="41"/>
      <c r="K17" s="41"/>
      <c r="L17" s="41"/>
      <c r="M17" s="41"/>
      <c r="N17" s="41"/>
    </row>
    <row r="18" spans="1:14" ht="45" customHeight="1" x14ac:dyDescent="0.25">
      <c r="A18" s="39" t="s">
        <v>37</v>
      </c>
      <c r="B18" s="39"/>
      <c r="C18" s="39"/>
      <c r="D18" s="39"/>
      <c r="E18" s="39"/>
      <c r="F18" s="39"/>
      <c r="G18" s="39"/>
      <c r="H18" s="39"/>
      <c r="I18" s="39"/>
      <c r="J18" s="39"/>
      <c r="K18" s="39"/>
      <c r="L18" s="39"/>
      <c r="M18" s="39"/>
      <c r="N18" s="39"/>
    </row>
    <row r="19" spans="1:14" ht="45" customHeight="1" x14ac:dyDescent="0.25">
      <c r="A19" s="40" t="s">
        <v>30</v>
      </c>
      <c r="B19" s="40"/>
      <c r="C19" s="40"/>
      <c r="D19" s="40"/>
      <c r="E19" s="40"/>
      <c r="F19" s="40"/>
      <c r="G19" s="40"/>
      <c r="H19" s="40"/>
      <c r="I19" s="40"/>
      <c r="J19" s="40"/>
      <c r="K19" s="40"/>
      <c r="L19" s="40"/>
      <c r="M19" s="40"/>
      <c r="N19" s="40"/>
    </row>
    <row r="20" spans="1:14" ht="45" customHeight="1" x14ac:dyDescent="0.25">
      <c r="A20" s="40" t="s">
        <v>31</v>
      </c>
      <c r="B20" s="40"/>
      <c r="C20" s="40"/>
      <c r="D20" s="40"/>
      <c r="E20" s="40"/>
      <c r="F20" s="40"/>
      <c r="G20" s="40"/>
      <c r="H20" s="40"/>
      <c r="I20" s="40"/>
      <c r="J20" s="40"/>
      <c r="K20" s="40"/>
      <c r="L20" s="40"/>
      <c r="M20" s="40"/>
      <c r="N20" s="40"/>
    </row>
    <row r="21" spans="1:14" ht="45" customHeight="1" x14ac:dyDescent="0.25">
      <c r="A21" s="40" t="s">
        <v>32</v>
      </c>
      <c r="B21" s="40"/>
      <c r="C21" s="40"/>
      <c r="D21" s="40"/>
      <c r="E21" s="40"/>
      <c r="F21" s="40"/>
      <c r="G21" s="40"/>
      <c r="H21" s="40"/>
      <c r="I21" s="40"/>
      <c r="J21" s="40"/>
      <c r="K21" s="40"/>
      <c r="L21" s="40"/>
      <c r="M21" s="40"/>
      <c r="N21" s="40"/>
    </row>
    <row r="22" spans="1:14" ht="45" customHeight="1" x14ac:dyDescent="0.25">
      <c r="A22" s="40" t="s">
        <v>33</v>
      </c>
      <c r="B22" s="40"/>
      <c r="C22" s="40"/>
      <c r="D22" s="40"/>
      <c r="E22" s="40"/>
      <c r="F22" s="40"/>
      <c r="G22" s="40"/>
      <c r="H22" s="40"/>
      <c r="I22" s="40"/>
      <c r="J22" s="40"/>
      <c r="K22" s="40"/>
      <c r="L22" s="40"/>
      <c r="M22" s="40"/>
      <c r="N22" s="40"/>
    </row>
    <row r="23" spans="1:14" ht="45" customHeight="1" x14ac:dyDescent="0.25">
      <c r="A23" s="40" t="s">
        <v>34</v>
      </c>
      <c r="B23" s="40"/>
      <c r="C23" s="40"/>
      <c r="D23" s="40"/>
      <c r="E23" s="40"/>
      <c r="F23" s="40"/>
      <c r="G23" s="40"/>
      <c r="H23" s="40"/>
      <c r="I23" s="40"/>
      <c r="J23" s="40"/>
      <c r="K23" s="40"/>
      <c r="L23" s="40"/>
      <c r="M23" s="40"/>
      <c r="N23" s="40"/>
    </row>
    <row r="24" spans="1:14" ht="45" customHeight="1" x14ac:dyDescent="0.25">
      <c r="A24" s="40" t="s">
        <v>35</v>
      </c>
      <c r="B24" s="40"/>
      <c r="C24" s="40"/>
      <c r="D24" s="40"/>
      <c r="E24" s="40"/>
      <c r="F24" s="40"/>
      <c r="G24" s="40"/>
      <c r="H24" s="40"/>
      <c r="I24" s="40"/>
      <c r="J24" s="40"/>
      <c r="K24" s="40"/>
      <c r="L24" s="40"/>
      <c r="M24" s="40"/>
      <c r="N24" s="40"/>
    </row>
    <row r="25" spans="1:14" ht="15.75" x14ac:dyDescent="0.25">
      <c r="A25" s="42"/>
      <c r="B25" s="42"/>
      <c r="C25" s="42"/>
      <c r="D25" s="42"/>
      <c r="E25" s="42"/>
      <c r="F25" s="42"/>
      <c r="G25" s="42"/>
      <c r="H25" s="42"/>
      <c r="I25" s="42"/>
      <c r="J25" s="42"/>
      <c r="K25" s="42"/>
      <c r="L25" s="42"/>
      <c r="M25" s="42"/>
      <c r="N25" s="42"/>
    </row>
    <row r="44" spans="1:13" ht="37.5" x14ac:dyDescent="0.5">
      <c r="A44" s="37" t="s">
        <v>25</v>
      </c>
      <c r="B44" s="37"/>
      <c r="C44" s="37"/>
      <c r="D44" s="37"/>
      <c r="E44" s="37"/>
      <c r="F44" s="37"/>
      <c r="G44" s="37"/>
      <c r="H44" s="37"/>
      <c r="I44" s="37"/>
      <c r="J44" s="37"/>
      <c r="K44" s="37"/>
      <c r="L44" s="37"/>
      <c r="M44" s="37"/>
    </row>
    <row r="48" spans="1:13" ht="30" customHeight="1" x14ac:dyDescent="0.25">
      <c r="A48" s="4"/>
      <c r="B48" s="5" t="s">
        <v>6</v>
      </c>
      <c r="C48" s="5" t="s">
        <v>7</v>
      </c>
      <c r="D48" s="5" t="s">
        <v>8</v>
      </c>
      <c r="E48" s="5" t="s">
        <v>9</v>
      </c>
      <c r="F48" s="5" t="s">
        <v>10</v>
      </c>
      <c r="G48" s="5" t="s">
        <v>11</v>
      </c>
      <c r="H48" s="5" t="s">
        <v>12</v>
      </c>
      <c r="I48" s="5" t="s">
        <v>13</v>
      </c>
      <c r="J48" s="5" t="s">
        <v>14</v>
      </c>
      <c r="K48" s="5" t="s">
        <v>15</v>
      </c>
      <c r="L48" s="5" t="s">
        <v>16</v>
      </c>
      <c r="M48" s="5" t="s">
        <v>17</v>
      </c>
    </row>
    <row r="49" spans="1:22" ht="24.95" customHeight="1" x14ac:dyDescent="0.25">
      <c r="A49" s="1" t="s">
        <v>0</v>
      </c>
      <c r="B49" s="13">
        <v>0</v>
      </c>
      <c r="C49" s="6">
        <f>B93</f>
        <v>0</v>
      </c>
      <c r="D49" s="6">
        <f t="shared" ref="D49:I49" si="0">C93</f>
        <v>0</v>
      </c>
      <c r="E49" s="6">
        <f t="shared" si="0"/>
        <v>0</v>
      </c>
      <c r="F49" s="6">
        <f t="shared" si="0"/>
        <v>0</v>
      </c>
      <c r="G49" s="6">
        <f t="shared" si="0"/>
        <v>0</v>
      </c>
      <c r="H49" s="6">
        <f t="shared" si="0"/>
        <v>0</v>
      </c>
      <c r="I49" s="6">
        <f t="shared" si="0"/>
        <v>0</v>
      </c>
      <c r="J49" s="6">
        <f>I93</f>
        <v>0</v>
      </c>
      <c r="K49" s="6">
        <f>J93</f>
        <v>0</v>
      </c>
      <c r="L49" s="6">
        <f>K93</f>
        <v>0</v>
      </c>
      <c r="M49" s="6">
        <f>L93</f>
        <v>0</v>
      </c>
    </row>
    <row r="50" spans="1:22" ht="16.5" thickBot="1" x14ac:dyDescent="0.3">
      <c r="A50" s="7"/>
      <c r="B50" s="8"/>
      <c r="C50" s="8"/>
      <c r="D50" s="8"/>
      <c r="E50" s="8"/>
      <c r="F50" s="8"/>
      <c r="G50" s="8"/>
      <c r="H50" s="7"/>
      <c r="I50" s="7"/>
      <c r="J50" s="7"/>
      <c r="K50" s="7"/>
      <c r="L50" s="7"/>
      <c r="M50" s="7"/>
      <c r="N50" s="28" t="s">
        <v>24</v>
      </c>
    </row>
    <row r="51" spans="1:22" ht="24.95" customHeight="1" thickBot="1" x14ac:dyDescent="0.3">
      <c r="A51" s="15" t="s">
        <v>1</v>
      </c>
      <c r="B51" s="9">
        <f t="shared" ref="B51:M51" si="1">B52+B57+B60+B65</f>
        <v>0</v>
      </c>
      <c r="C51" s="9">
        <f t="shared" si="1"/>
        <v>0</v>
      </c>
      <c r="D51" s="9">
        <f t="shared" si="1"/>
        <v>0</v>
      </c>
      <c r="E51" s="9">
        <f t="shared" si="1"/>
        <v>0</v>
      </c>
      <c r="F51" s="9">
        <f t="shared" si="1"/>
        <v>0</v>
      </c>
      <c r="G51" s="9">
        <f t="shared" si="1"/>
        <v>0</v>
      </c>
      <c r="H51" s="9">
        <f t="shared" si="1"/>
        <v>0</v>
      </c>
      <c r="I51" s="9">
        <f t="shared" si="1"/>
        <v>0</v>
      </c>
      <c r="J51" s="9">
        <f t="shared" si="1"/>
        <v>0</v>
      </c>
      <c r="K51" s="9">
        <f t="shared" si="1"/>
        <v>0</v>
      </c>
      <c r="L51" s="9">
        <f t="shared" si="1"/>
        <v>0</v>
      </c>
      <c r="M51" s="19">
        <f t="shared" si="1"/>
        <v>0</v>
      </c>
      <c r="N51" s="29">
        <f>SUM(B51:M51)</f>
        <v>0</v>
      </c>
    </row>
    <row r="52" spans="1:22" ht="20.100000000000001" customHeight="1" x14ac:dyDescent="0.25">
      <c r="A52" s="2" t="s">
        <v>18</v>
      </c>
      <c r="B52" s="10">
        <f>SUM(B53:B56)</f>
        <v>0</v>
      </c>
      <c r="C52" s="10">
        <f t="shared" ref="C52:M52" si="2">SUM(C53:C56)</f>
        <v>0</v>
      </c>
      <c r="D52" s="10">
        <f t="shared" si="2"/>
        <v>0</v>
      </c>
      <c r="E52" s="10">
        <f t="shared" si="2"/>
        <v>0</v>
      </c>
      <c r="F52" s="10">
        <f t="shared" si="2"/>
        <v>0</v>
      </c>
      <c r="G52" s="10">
        <f t="shared" si="2"/>
        <v>0</v>
      </c>
      <c r="H52" s="10">
        <f t="shared" si="2"/>
        <v>0</v>
      </c>
      <c r="I52" s="10">
        <f t="shared" si="2"/>
        <v>0</v>
      </c>
      <c r="J52" s="10">
        <f t="shared" si="2"/>
        <v>0</v>
      </c>
      <c r="K52" s="10">
        <f t="shared" si="2"/>
        <v>0</v>
      </c>
      <c r="L52" s="10">
        <f t="shared" si="2"/>
        <v>0</v>
      </c>
      <c r="M52" s="20">
        <f t="shared" si="2"/>
        <v>0</v>
      </c>
      <c r="N52" s="33">
        <f>SUM(B52:M52)</f>
        <v>0</v>
      </c>
    </row>
    <row r="53" spans="1:22" ht="15.75" outlineLevel="1" x14ac:dyDescent="0.25">
      <c r="A53" s="14"/>
      <c r="B53" s="13"/>
      <c r="C53" s="13"/>
      <c r="D53" s="13"/>
      <c r="E53" s="13"/>
      <c r="F53" s="13"/>
      <c r="G53" s="13"/>
      <c r="H53" s="13"/>
      <c r="I53" s="13"/>
      <c r="J53" s="13"/>
      <c r="K53" s="13"/>
      <c r="L53" s="13"/>
      <c r="M53" s="21"/>
      <c r="N53" s="25">
        <f>SUM(B53:M53)</f>
        <v>0</v>
      </c>
      <c r="O53" s="34"/>
      <c r="P53" s="34"/>
      <c r="Q53" s="34"/>
      <c r="R53" s="34"/>
      <c r="S53" s="34"/>
      <c r="T53" s="36"/>
    </row>
    <row r="54" spans="1:22" ht="15.75" outlineLevel="1" x14ac:dyDescent="0.25">
      <c r="A54" s="14"/>
      <c r="B54" s="13"/>
      <c r="C54" s="13"/>
      <c r="D54" s="13"/>
      <c r="E54" s="13"/>
      <c r="F54" s="13"/>
      <c r="G54" s="13"/>
      <c r="H54" s="13"/>
      <c r="I54" s="13"/>
      <c r="J54" s="13"/>
      <c r="K54" s="13"/>
      <c r="L54" s="13"/>
      <c r="M54" s="13"/>
      <c r="N54" s="25">
        <f>SUM(B54:M54)</f>
        <v>0</v>
      </c>
      <c r="O54" s="35"/>
      <c r="P54" s="34"/>
      <c r="Q54" s="34"/>
      <c r="R54" s="34"/>
      <c r="S54" s="34"/>
      <c r="T54" s="34"/>
      <c r="U54" s="36"/>
      <c r="V54" s="36"/>
    </row>
    <row r="55" spans="1:22" ht="15.75" outlineLevel="1" x14ac:dyDescent="0.25">
      <c r="A55" s="14"/>
      <c r="B55" s="13"/>
      <c r="C55" s="13"/>
      <c r="D55" s="13"/>
      <c r="E55" s="13"/>
      <c r="F55" s="13"/>
      <c r="G55" s="13"/>
      <c r="H55" s="13"/>
      <c r="I55" s="13"/>
      <c r="J55" s="13"/>
      <c r="K55" s="13"/>
      <c r="L55" s="13"/>
      <c r="M55" s="21"/>
      <c r="N55" s="25">
        <f>SUM(B55:M55)</f>
        <v>0</v>
      </c>
    </row>
    <row r="56" spans="1:22" ht="15.75" outlineLevel="1" x14ac:dyDescent="0.25">
      <c r="A56" s="14"/>
      <c r="B56" s="13"/>
      <c r="C56" s="13"/>
      <c r="D56" s="13"/>
      <c r="E56" s="13"/>
      <c r="F56" s="13"/>
      <c r="G56" s="13"/>
      <c r="H56" s="13"/>
      <c r="I56" s="13"/>
      <c r="J56" s="13"/>
      <c r="K56" s="13"/>
      <c r="L56" s="13"/>
      <c r="M56" s="21"/>
      <c r="N56" s="26"/>
    </row>
    <row r="57" spans="1:22" ht="20.100000000000001" customHeight="1" x14ac:dyDescent="0.25">
      <c r="A57" s="2" t="s">
        <v>19</v>
      </c>
      <c r="B57" s="10">
        <f t="shared" ref="B57:M57" si="3">SUM(B58:B59)</f>
        <v>0</v>
      </c>
      <c r="C57" s="10">
        <f t="shared" si="3"/>
        <v>0</v>
      </c>
      <c r="D57" s="10">
        <f t="shared" si="3"/>
        <v>0</v>
      </c>
      <c r="E57" s="10">
        <f t="shared" si="3"/>
        <v>0</v>
      </c>
      <c r="F57" s="10">
        <f t="shared" si="3"/>
        <v>0</v>
      </c>
      <c r="G57" s="10">
        <f t="shared" si="3"/>
        <v>0</v>
      </c>
      <c r="H57" s="10">
        <f t="shared" si="3"/>
        <v>0</v>
      </c>
      <c r="I57" s="10">
        <f t="shared" si="3"/>
        <v>0</v>
      </c>
      <c r="J57" s="10">
        <f t="shared" si="3"/>
        <v>0</v>
      </c>
      <c r="K57" s="10">
        <f t="shared" si="3"/>
        <v>0</v>
      </c>
      <c r="L57" s="10">
        <f t="shared" si="3"/>
        <v>0</v>
      </c>
      <c r="M57" s="20">
        <f t="shared" si="3"/>
        <v>0</v>
      </c>
      <c r="N57" s="27">
        <f>+SUM(B57:M57)</f>
        <v>0</v>
      </c>
      <c r="O57" s="34"/>
      <c r="P57" s="34"/>
      <c r="Q57" s="36"/>
    </row>
    <row r="58" spans="1:22" ht="15.75" outlineLevel="1" x14ac:dyDescent="0.25">
      <c r="A58" s="14"/>
      <c r="B58" s="13"/>
      <c r="C58" s="13"/>
      <c r="D58" s="13"/>
      <c r="E58" s="13"/>
      <c r="F58" s="13"/>
      <c r="G58" s="13"/>
      <c r="H58" s="13"/>
      <c r="I58" s="13"/>
      <c r="J58" s="13"/>
      <c r="K58" s="13"/>
      <c r="L58" s="13"/>
      <c r="M58" s="21"/>
      <c r="N58" s="25">
        <f>+SUM(B58:M58)</f>
        <v>0</v>
      </c>
    </row>
    <row r="59" spans="1:22" ht="15.75" outlineLevel="1" x14ac:dyDescent="0.25">
      <c r="A59" s="14"/>
      <c r="B59" s="13"/>
      <c r="C59" s="13"/>
      <c r="D59" s="13"/>
      <c r="E59" s="13"/>
      <c r="F59" s="13"/>
      <c r="G59" s="13"/>
      <c r="H59" s="13"/>
      <c r="I59" s="13"/>
      <c r="J59" s="13"/>
      <c r="K59" s="13"/>
      <c r="L59" s="13"/>
      <c r="M59" s="21"/>
      <c r="N59" s="25"/>
    </row>
    <row r="60" spans="1:22" ht="20.100000000000001" customHeight="1" x14ac:dyDescent="0.25">
      <c r="A60" s="2" t="s">
        <v>21</v>
      </c>
      <c r="B60" s="10">
        <f t="shared" ref="B60:M60" si="4">SUM(B61:B64)</f>
        <v>0</v>
      </c>
      <c r="C60" s="10">
        <f t="shared" si="4"/>
        <v>0</v>
      </c>
      <c r="D60" s="10">
        <f t="shared" si="4"/>
        <v>0</v>
      </c>
      <c r="E60" s="10">
        <f t="shared" si="4"/>
        <v>0</v>
      </c>
      <c r="F60" s="10">
        <f t="shared" si="4"/>
        <v>0</v>
      </c>
      <c r="G60" s="10">
        <f t="shared" si="4"/>
        <v>0</v>
      </c>
      <c r="H60" s="10">
        <f t="shared" si="4"/>
        <v>0</v>
      </c>
      <c r="I60" s="10">
        <f t="shared" si="4"/>
        <v>0</v>
      </c>
      <c r="J60" s="10">
        <f t="shared" si="4"/>
        <v>0</v>
      </c>
      <c r="K60" s="10">
        <f t="shared" si="4"/>
        <v>0</v>
      </c>
      <c r="L60" s="10">
        <f t="shared" si="4"/>
        <v>0</v>
      </c>
      <c r="M60" s="20">
        <f t="shared" si="4"/>
        <v>0</v>
      </c>
      <c r="N60" s="27">
        <f t="shared" ref="N60:N68" si="5">+SUM(B60:M60)</f>
        <v>0</v>
      </c>
    </row>
    <row r="61" spans="1:22" ht="15.75" outlineLevel="1" x14ac:dyDescent="0.25">
      <c r="A61" s="14"/>
      <c r="B61" s="13"/>
      <c r="C61" s="13"/>
      <c r="D61" s="13"/>
      <c r="E61" s="13"/>
      <c r="F61" s="13"/>
      <c r="G61" s="13"/>
      <c r="H61" s="13"/>
      <c r="I61" s="13"/>
      <c r="J61" s="13"/>
      <c r="K61" s="13"/>
      <c r="L61" s="13"/>
      <c r="M61" s="13"/>
      <c r="N61" s="25">
        <f t="shared" si="5"/>
        <v>0</v>
      </c>
      <c r="O61" s="34"/>
      <c r="P61" s="34"/>
      <c r="Q61" s="34"/>
      <c r="R61" s="34"/>
      <c r="S61" s="34"/>
    </row>
    <row r="62" spans="1:22" ht="15.75" outlineLevel="1" x14ac:dyDescent="0.25">
      <c r="A62" s="14"/>
      <c r="B62" s="13"/>
      <c r="C62" s="13"/>
      <c r="D62" s="13"/>
      <c r="E62" s="13"/>
      <c r="F62" s="13"/>
      <c r="G62" s="13"/>
      <c r="H62" s="13"/>
      <c r="I62" s="13"/>
      <c r="J62" s="13"/>
      <c r="K62" s="13"/>
      <c r="L62" s="13"/>
      <c r="M62" s="21"/>
      <c r="N62" s="25">
        <f t="shared" si="5"/>
        <v>0</v>
      </c>
      <c r="O62" s="34"/>
      <c r="P62" s="34"/>
      <c r="Q62" s="34"/>
      <c r="R62" s="34"/>
      <c r="S62" s="36"/>
      <c r="T62" s="36"/>
    </row>
    <row r="63" spans="1:22" ht="15.75" outlineLevel="1" x14ac:dyDescent="0.25">
      <c r="A63" s="14"/>
      <c r="B63" s="13"/>
      <c r="C63" s="13"/>
      <c r="D63" s="13"/>
      <c r="E63" s="13"/>
      <c r="F63" s="13"/>
      <c r="G63" s="13"/>
      <c r="H63" s="13"/>
      <c r="I63" s="13"/>
      <c r="J63" s="13"/>
      <c r="K63" s="13"/>
      <c r="L63" s="13"/>
      <c r="M63" s="21"/>
      <c r="N63" s="25"/>
    </row>
    <row r="64" spans="1:22" ht="15.75" outlineLevel="1" x14ac:dyDescent="0.25">
      <c r="A64" s="14"/>
      <c r="B64" s="13"/>
      <c r="C64" s="13"/>
      <c r="D64" s="13"/>
      <c r="E64" s="13"/>
      <c r="F64" s="13"/>
      <c r="G64" s="13"/>
      <c r="H64" s="13"/>
      <c r="I64" s="13"/>
      <c r="J64" s="13"/>
      <c r="K64" s="13"/>
      <c r="L64" s="13"/>
      <c r="M64" s="21"/>
      <c r="N64" s="25"/>
    </row>
    <row r="65" spans="1:19" ht="20.100000000000001" customHeight="1" x14ac:dyDescent="0.25">
      <c r="A65" s="2" t="s">
        <v>2</v>
      </c>
      <c r="B65" s="10">
        <f t="shared" ref="B65:M65" si="6">SUM(B66:B69)</f>
        <v>0</v>
      </c>
      <c r="C65" s="10">
        <f t="shared" si="6"/>
        <v>0</v>
      </c>
      <c r="D65" s="10">
        <f t="shared" si="6"/>
        <v>0</v>
      </c>
      <c r="E65" s="10">
        <f>SUM(E66:E69)</f>
        <v>0</v>
      </c>
      <c r="F65" s="10">
        <f t="shared" si="6"/>
        <v>0</v>
      </c>
      <c r="G65" s="10">
        <f t="shared" si="6"/>
        <v>0</v>
      </c>
      <c r="H65" s="10">
        <f t="shared" si="6"/>
        <v>0</v>
      </c>
      <c r="I65" s="10">
        <f t="shared" si="6"/>
        <v>0</v>
      </c>
      <c r="J65" s="10">
        <f t="shared" si="6"/>
        <v>0</v>
      </c>
      <c r="K65" s="10">
        <f t="shared" si="6"/>
        <v>0</v>
      </c>
      <c r="L65" s="10">
        <f t="shared" si="6"/>
        <v>0</v>
      </c>
      <c r="M65" s="20">
        <f t="shared" si="6"/>
        <v>0</v>
      </c>
      <c r="N65" s="27">
        <f>+SUM(B65:M65)</f>
        <v>0</v>
      </c>
    </row>
    <row r="66" spans="1:19" ht="15.75" outlineLevel="1" x14ac:dyDescent="0.25">
      <c r="A66" s="14"/>
      <c r="B66" s="13"/>
      <c r="C66" s="13"/>
      <c r="D66" s="13"/>
      <c r="E66" s="13"/>
      <c r="F66" s="13"/>
      <c r="G66" s="13"/>
      <c r="H66" s="13"/>
      <c r="I66" s="13"/>
      <c r="J66" s="13"/>
      <c r="K66" s="13"/>
      <c r="L66" s="13"/>
      <c r="M66" s="21"/>
      <c r="N66" s="25">
        <f t="shared" si="5"/>
        <v>0</v>
      </c>
    </row>
    <row r="67" spans="1:19" ht="15.75" outlineLevel="1" x14ac:dyDescent="0.25">
      <c r="A67" s="14"/>
      <c r="B67" s="13"/>
      <c r="C67" s="13"/>
      <c r="D67" s="13"/>
      <c r="E67" s="13"/>
      <c r="F67" s="13"/>
      <c r="G67" s="13"/>
      <c r="H67" s="13"/>
      <c r="I67" s="13"/>
      <c r="J67" s="13"/>
      <c r="K67" s="13"/>
      <c r="L67" s="13"/>
      <c r="M67" s="21"/>
      <c r="N67" s="25">
        <f t="shared" si="5"/>
        <v>0</v>
      </c>
    </row>
    <row r="68" spans="1:19" ht="15.75" outlineLevel="1" x14ac:dyDescent="0.25">
      <c r="A68" s="14"/>
      <c r="B68" s="13"/>
      <c r="C68" s="13"/>
      <c r="D68" s="13"/>
      <c r="E68" s="13"/>
      <c r="F68" s="13"/>
      <c r="G68" s="13"/>
      <c r="H68" s="13"/>
      <c r="I68" s="13"/>
      <c r="J68" s="13"/>
      <c r="K68" s="13"/>
      <c r="L68" s="13"/>
      <c r="M68" s="21"/>
      <c r="N68" s="25">
        <f t="shared" si="5"/>
        <v>0</v>
      </c>
      <c r="O68" s="34"/>
      <c r="P68" s="34"/>
      <c r="Q68" s="34"/>
      <c r="R68" s="34"/>
      <c r="S68" s="36"/>
    </row>
    <row r="69" spans="1:19" ht="16.5" outlineLevel="1" thickBot="1" x14ac:dyDescent="0.3">
      <c r="A69" s="14"/>
      <c r="B69" s="13"/>
      <c r="C69" s="13"/>
      <c r="D69" s="13"/>
      <c r="E69" s="13"/>
      <c r="F69" s="13"/>
      <c r="G69" s="13"/>
      <c r="H69" s="13"/>
      <c r="I69" s="13"/>
      <c r="J69" s="13"/>
      <c r="K69" s="13"/>
      <c r="L69" s="13"/>
      <c r="M69" s="21"/>
      <c r="N69" s="30">
        <f>SUM(B69:M69)</f>
        <v>0</v>
      </c>
    </row>
    <row r="70" spans="1:19" ht="16.5" outlineLevel="1" thickBot="1" x14ac:dyDescent="0.3">
      <c r="A70" s="14"/>
      <c r="B70" s="13"/>
      <c r="C70" s="13"/>
      <c r="D70" s="13"/>
      <c r="E70" s="13"/>
      <c r="F70" s="13"/>
      <c r="G70" s="13"/>
      <c r="H70" s="13"/>
      <c r="I70" s="13"/>
      <c r="J70" s="13"/>
      <c r="K70" s="13"/>
      <c r="L70" s="13"/>
      <c r="M70" s="21"/>
      <c r="N70" s="31">
        <f>SUM(N52+N57+N60+N65)</f>
        <v>0</v>
      </c>
    </row>
    <row r="71" spans="1:19" ht="30" customHeight="1" thickBot="1" x14ac:dyDescent="0.3">
      <c r="A71" s="4"/>
      <c r="B71" s="5" t="s">
        <v>6</v>
      </c>
      <c r="C71" s="5" t="s">
        <v>7</v>
      </c>
      <c r="D71" s="5" t="s">
        <v>8</v>
      </c>
      <c r="E71" s="5" t="s">
        <v>9</v>
      </c>
      <c r="F71" s="5" t="s">
        <v>10</v>
      </c>
      <c r="G71" s="5" t="s">
        <v>11</v>
      </c>
      <c r="H71" s="5" t="s">
        <v>12</v>
      </c>
      <c r="I71" s="5" t="s">
        <v>13</v>
      </c>
      <c r="J71" s="5" t="s">
        <v>14</v>
      </c>
      <c r="K71" s="5" t="s">
        <v>15</v>
      </c>
      <c r="L71" s="5" t="s">
        <v>16</v>
      </c>
      <c r="M71" s="22" t="s">
        <v>17</v>
      </c>
      <c r="N71" s="32"/>
    </row>
    <row r="72" spans="1:19" ht="24.95" customHeight="1" collapsed="1" thickBot="1" x14ac:dyDescent="0.3">
      <c r="A72" s="15" t="s">
        <v>3</v>
      </c>
      <c r="B72" s="11">
        <f t="shared" ref="B72:M72" si="7">+B73+B78+B88</f>
        <v>0</v>
      </c>
      <c r="C72" s="11">
        <f t="shared" si="7"/>
        <v>0</v>
      </c>
      <c r="D72" s="11">
        <f t="shared" si="7"/>
        <v>0</v>
      </c>
      <c r="E72" s="11">
        <f t="shared" si="7"/>
        <v>0</v>
      </c>
      <c r="F72" s="11">
        <f t="shared" si="7"/>
        <v>0</v>
      </c>
      <c r="G72" s="11">
        <f t="shared" si="7"/>
        <v>0</v>
      </c>
      <c r="H72" s="11">
        <f t="shared" si="7"/>
        <v>0</v>
      </c>
      <c r="I72" s="11">
        <f t="shared" si="7"/>
        <v>0</v>
      </c>
      <c r="J72" s="11">
        <f t="shared" si="7"/>
        <v>0</v>
      </c>
      <c r="K72" s="11">
        <f t="shared" si="7"/>
        <v>0</v>
      </c>
      <c r="L72" s="11">
        <f t="shared" si="7"/>
        <v>0</v>
      </c>
      <c r="M72" s="23">
        <f t="shared" si="7"/>
        <v>0</v>
      </c>
      <c r="N72" s="29">
        <f>SUM(B72:M72)</f>
        <v>0</v>
      </c>
    </row>
    <row r="73" spans="1:19" ht="20.100000000000001" customHeight="1" x14ac:dyDescent="0.25">
      <c r="A73" s="2" t="s">
        <v>22</v>
      </c>
      <c r="B73" s="10">
        <f>SUM(B74:B77)</f>
        <v>0</v>
      </c>
      <c r="C73" s="10">
        <f t="shared" ref="C73:M73" si="8">SUM(C74:C77)</f>
        <v>0</v>
      </c>
      <c r="D73" s="10">
        <f t="shared" si="8"/>
        <v>0</v>
      </c>
      <c r="E73" s="10">
        <f t="shared" si="8"/>
        <v>0</v>
      </c>
      <c r="F73" s="10">
        <f t="shared" si="8"/>
        <v>0</v>
      </c>
      <c r="G73" s="10">
        <f t="shared" si="8"/>
        <v>0</v>
      </c>
      <c r="H73" s="10">
        <f t="shared" si="8"/>
        <v>0</v>
      </c>
      <c r="I73" s="10">
        <f t="shared" si="8"/>
        <v>0</v>
      </c>
      <c r="J73" s="10">
        <f t="shared" si="8"/>
        <v>0</v>
      </c>
      <c r="K73" s="10">
        <f t="shared" si="8"/>
        <v>0</v>
      </c>
      <c r="L73" s="10">
        <f t="shared" si="8"/>
        <v>0</v>
      </c>
      <c r="M73" s="20">
        <f t="shared" si="8"/>
        <v>0</v>
      </c>
      <c r="N73" s="33">
        <f>SUM(B73:M73)</f>
        <v>0</v>
      </c>
    </row>
    <row r="74" spans="1:19" ht="15.75" outlineLevel="1" x14ac:dyDescent="0.25">
      <c r="A74" s="14"/>
      <c r="B74" s="13"/>
      <c r="C74" s="13"/>
      <c r="D74" s="13"/>
      <c r="E74" s="13"/>
      <c r="F74" s="13"/>
      <c r="G74" s="13"/>
      <c r="H74" s="13"/>
      <c r="I74" s="13"/>
      <c r="J74" s="13"/>
      <c r="K74" s="13"/>
      <c r="L74" s="13"/>
      <c r="M74" s="21"/>
      <c r="N74" s="25">
        <f>SUM(B74:M74)</f>
        <v>0</v>
      </c>
    </row>
    <row r="75" spans="1:19" ht="15.75" outlineLevel="1" x14ac:dyDescent="0.25">
      <c r="A75" s="14"/>
      <c r="B75" s="13"/>
      <c r="C75" s="13"/>
      <c r="D75" s="13"/>
      <c r="E75" s="13"/>
      <c r="F75" s="13"/>
      <c r="G75" s="13"/>
      <c r="H75" s="13"/>
      <c r="I75" s="13"/>
      <c r="J75" s="13"/>
      <c r="K75" s="13"/>
      <c r="L75" s="13"/>
      <c r="M75" s="21"/>
      <c r="N75" s="25">
        <f>SUM(B75:M75)</f>
        <v>0</v>
      </c>
    </row>
    <row r="76" spans="1:19" ht="15.75" outlineLevel="1" x14ac:dyDescent="0.25">
      <c r="A76" s="14"/>
      <c r="B76" s="13"/>
      <c r="C76" s="13"/>
      <c r="D76" s="13"/>
      <c r="E76" s="13"/>
      <c r="F76" s="13"/>
      <c r="G76" s="13"/>
      <c r="H76" s="13"/>
      <c r="I76" s="13"/>
      <c r="J76" s="13"/>
      <c r="K76" s="13"/>
      <c r="L76" s="13"/>
      <c r="M76" s="21"/>
      <c r="N76" s="25">
        <f>SUM(B76:M76)</f>
        <v>0</v>
      </c>
    </row>
    <row r="77" spans="1:19" ht="15.75" outlineLevel="1" x14ac:dyDescent="0.25">
      <c r="A77" s="14"/>
      <c r="B77" s="13"/>
      <c r="C77" s="13"/>
      <c r="D77" s="13"/>
      <c r="E77" s="13"/>
      <c r="F77" s="13"/>
      <c r="G77" s="13"/>
      <c r="H77" s="13"/>
      <c r="I77" s="13"/>
      <c r="J77" s="13"/>
      <c r="K77" s="13"/>
      <c r="L77" s="13"/>
      <c r="M77" s="21"/>
      <c r="N77" s="25"/>
    </row>
    <row r="78" spans="1:19" ht="20.100000000000001" customHeight="1" x14ac:dyDescent="0.25">
      <c r="A78" s="2" t="s">
        <v>20</v>
      </c>
      <c r="B78" s="10">
        <f t="shared" ref="B78:M78" si="9">SUM(B79:B86)</f>
        <v>0</v>
      </c>
      <c r="C78" s="10">
        <f t="shared" si="9"/>
        <v>0</v>
      </c>
      <c r="D78" s="10">
        <f t="shared" si="9"/>
        <v>0</v>
      </c>
      <c r="E78" s="10">
        <f t="shared" si="9"/>
        <v>0</v>
      </c>
      <c r="F78" s="10">
        <f t="shared" si="9"/>
        <v>0</v>
      </c>
      <c r="G78" s="10">
        <f t="shared" si="9"/>
        <v>0</v>
      </c>
      <c r="H78" s="10">
        <f t="shared" si="9"/>
        <v>0</v>
      </c>
      <c r="I78" s="10">
        <f t="shared" si="9"/>
        <v>0</v>
      </c>
      <c r="J78" s="10">
        <f t="shared" si="9"/>
        <v>0</v>
      </c>
      <c r="K78" s="10">
        <f t="shared" si="9"/>
        <v>0</v>
      </c>
      <c r="L78" s="10">
        <f t="shared" si="9"/>
        <v>0</v>
      </c>
      <c r="M78" s="20">
        <f t="shared" si="9"/>
        <v>0</v>
      </c>
      <c r="N78" s="27">
        <f>SUM(B78:M78)</f>
        <v>0</v>
      </c>
    </row>
    <row r="79" spans="1:19" ht="15.75" outlineLevel="1" x14ac:dyDescent="0.25">
      <c r="A79" s="14"/>
      <c r="B79" s="13"/>
      <c r="C79" s="13"/>
      <c r="D79" s="13"/>
      <c r="E79" s="13"/>
      <c r="F79" s="13"/>
      <c r="G79" s="13"/>
      <c r="H79" s="13"/>
      <c r="I79" s="13"/>
      <c r="J79" s="13"/>
      <c r="K79" s="13"/>
      <c r="L79" s="13"/>
      <c r="M79" s="21"/>
      <c r="N79" s="25">
        <f>SUM(B79:M79)</f>
        <v>0</v>
      </c>
    </row>
    <row r="80" spans="1:19" ht="15.75" outlineLevel="1" x14ac:dyDescent="0.25">
      <c r="A80" s="14"/>
      <c r="B80" s="13"/>
      <c r="C80" s="13"/>
      <c r="D80" s="13"/>
      <c r="E80" s="13"/>
      <c r="F80" s="13"/>
      <c r="G80" s="13"/>
      <c r="H80" s="13"/>
      <c r="I80" s="13"/>
      <c r="J80" s="13"/>
      <c r="K80" s="13"/>
      <c r="L80" s="13"/>
      <c r="M80" s="21"/>
      <c r="N80" s="25">
        <f>SUM(B80:M80)</f>
        <v>0</v>
      </c>
    </row>
    <row r="81" spans="1:25" ht="15.75" outlineLevel="1" x14ac:dyDescent="0.25">
      <c r="A81" s="14"/>
      <c r="B81" s="13"/>
      <c r="C81" s="13"/>
      <c r="D81" s="13"/>
      <c r="E81" s="13"/>
      <c r="F81" s="13"/>
      <c r="G81" s="13"/>
      <c r="H81" s="13"/>
      <c r="I81" s="13"/>
      <c r="J81" s="13"/>
      <c r="K81" s="13"/>
      <c r="L81" s="13"/>
      <c r="M81" s="13"/>
      <c r="N81" s="25">
        <f>+SUM(B81:M81)</f>
        <v>0</v>
      </c>
      <c r="O81" s="34"/>
      <c r="P81" s="34"/>
      <c r="Q81" s="34"/>
      <c r="R81" s="34"/>
      <c r="S81" s="34"/>
      <c r="T81" s="34"/>
      <c r="U81" s="34"/>
      <c r="V81" s="34"/>
      <c r="W81" s="34"/>
      <c r="X81" s="34"/>
    </row>
    <row r="82" spans="1:25" ht="15.75" outlineLevel="1" x14ac:dyDescent="0.25">
      <c r="A82" s="14"/>
      <c r="B82" s="13"/>
      <c r="C82" s="13"/>
      <c r="D82" s="13"/>
      <c r="E82" s="13"/>
      <c r="F82" s="13"/>
      <c r="G82" s="13"/>
      <c r="H82" s="13"/>
      <c r="I82" s="13"/>
      <c r="J82" s="13"/>
      <c r="K82" s="13"/>
      <c r="L82" s="13"/>
      <c r="M82" s="21"/>
      <c r="N82" s="25">
        <f t="shared" ref="N82:N83" si="10">+SUM(B82:M82)</f>
        <v>0</v>
      </c>
    </row>
    <row r="83" spans="1:25" ht="15.75" outlineLevel="1" x14ac:dyDescent="0.25">
      <c r="A83" s="14"/>
      <c r="B83" s="13"/>
      <c r="C83" s="13"/>
      <c r="D83" s="13"/>
      <c r="E83" s="13"/>
      <c r="F83" s="13"/>
      <c r="G83" s="13"/>
      <c r="H83" s="13"/>
      <c r="I83" s="13"/>
      <c r="J83" s="13"/>
      <c r="K83" s="13"/>
      <c r="L83" s="13"/>
      <c r="M83" s="13"/>
      <c r="N83" s="25">
        <f t="shared" si="10"/>
        <v>0</v>
      </c>
      <c r="O83" s="34"/>
      <c r="P83" s="34"/>
      <c r="Q83" s="34"/>
      <c r="R83" s="34"/>
      <c r="S83" s="34"/>
      <c r="T83" s="34"/>
      <c r="U83" s="34"/>
      <c r="V83" s="34"/>
      <c r="W83" s="34"/>
    </row>
    <row r="84" spans="1:25" ht="15.75" outlineLevel="1" x14ac:dyDescent="0.25">
      <c r="A84" s="14"/>
      <c r="B84" s="13"/>
      <c r="C84" s="13"/>
      <c r="D84" s="13"/>
      <c r="E84" s="13"/>
      <c r="F84" s="13"/>
      <c r="G84" s="13"/>
      <c r="H84" s="13"/>
      <c r="I84" s="13"/>
      <c r="J84" s="13"/>
      <c r="K84" s="13"/>
      <c r="L84" s="13"/>
      <c r="M84" s="21"/>
      <c r="N84" s="25"/>
      <c r="O84" s="34"/>
      <c r="P84" s="34"/>
      <c r="Q84" s="34"/>
      <c r="R84" s="34"/>
      <c r="S84" s="34"/>
      <c r="T84" s="34"/>
      <c r="U84" s="34"/>
      <c r="V84" s="34"/>
      <c r="W84" s="34"/>
      <c r="X84" s="36"/>
      <c r="Y84" s="36"/>
    </row>
    <row r="85" spans="1:25" ht="15.75" outlineLevel="1" x14ac:dyDescent="0.25">
      <c r="A85" s="14"/>
      <c r="B85" s="13"/>
      <c r="C85" s="13"/>
      <c r="D85" s="13"/>
      <c r="E85" s="13"/>
      <c r="F85" s="13"/>
      <c r="G85" s="13"/>
      <c r="H85" s="13"/>
      <c r="I85" s="13"/>
      <c r="J85" s="13"/>
      <c r="K85" s="13"/>
      <c r="L85" s="13"/>
      <c r="M85" s="21"/>
      <c r="N85" s="25">
        <f>SUM(B85:M85)</f>
        <v>0</v>
      </c>
    </row>
    <row r="86" spans="1:25" ht="15.75" outlineLevel="1" x14ac:dyDescent="0.25">
      <c r="A86" s="14"/>
      <c r="B86" s="13"/>
      <c r="C86" s="13"/>
      <c r="D86" s="13"/>
      <c r="E86" s="13"/>
      <c r="F86" s="13"/>
      <c r="G86" s="13"/>
      <c r="H86" s="13"/>
      <c r="I86" s="13"/>
      <c r="J86" s="13"/>
      <c r="K86" s="13"/>
      <c r="L86" s="13"/>
      <c r="M86" s="21"/>
      <c r="N86" s="25">
        <f>SUM(B86:M86)</f>
        <v>0</v>
      </c>
    </row>
    <row r="87" spans="1:25" ht="15.75" outlineLevel="1" x14ac:dyDescent="0.25">
      <c r="A87" s="14"/>
      <c r="B87" s="13"/>
      <c r="C87" s="13"/>
      <c r="D87" s="13"/>
      <c r="E87" s="13"/>
      <c r="F87" s="13"/>
      <c r="G87" s="13"/>
      <c r="H87" s="13"/>
      <c r="I87" s="13"/>
      <c r="J87" s="13"/>
      <c r="K87" s="13"/>
      <c r="L87" s="13"/>
      <c r="M87" s="21"/>
      <c r="N87" s="25"/>
    </row>
    <row r="88" spans="1:25" ht="15.75" outlineLevel="1" x14ac:dyDescent="0.25">
      <c r="A88" s="17" t="s">
        <v>23</v>
      </c>
      <c r="B88" s="18">
        <f>SUM(B89)</f>
        <v>0</v>
      </c>
      <c r="C88" s="18">
        <f t="shared" ref="C88:M88" si="11">SUM(C89)</f>
        <v>0</v>
      </c>
      <c r="D88" s="18">
        <f t="shared" si="11"/>
        <v>0</v>
      </c>
      <c r="E88" s="18">
        <f t="shared" si="11"/>
        <v>0</v>
      </c>
      <c r="F88" s="18">
        <f t="shared" si="11"/>
        <v>0</v>
      </c>
      <c r="G88" s="18">
        <f t="shared" si="11"/>
        <v>0</v>
      </c>
      <c r="H88" s="18">
        <f t="shared" si="11"/>
        <v>0</v>
      </c>
      <c r="I88" s="18">
        <f t="shared" si="11"/>
        <v>0</v>
      </c>
      <c r="J88" s="18">
        <f t="shared" si="11"/>
        <v>0</v>
      </c>
      <c r="K88" s="18">
        <f t="shared" si="11"/>
        <v>0</v>
      </c>
      <c r="L88" s="18">
        <f t="shared" si="11"/>
        <v>0</v>
      </c>
      <c r="M88" s="24">
        <f t="shared" si="11"/>
        <v>0</v>
      </c>
      <c r="N88" s="27">
        <f>SUM(B88:M88)</f>
        <v>0</v>
      </c>
      <c r="O88" s="34"/>
      <c r="P88" s="34"/>
      <c r="Q88" s="34"/>
      <c r="R88" s="34"/>
      <c r="S88" s="34"/>
    </row>
    <row r="89" spans="1:25" ht="16.5" outlineLevel="1" thickBot="1" x14ac:dyDescent="0.3">
      <c r="A89" s="14"/>
      <c r="B89" s="13"/>
      <c r="C89" s="13"/>
      <c r="D89" s="13"/>
      <c r="E89" s="13"/>
      <c r="F89" s="13"/>
      <c r="G89" s="13"/>
      <c r="H89" s="13"/>
      <c r="I89" s="13"/>
      <c r="J89" s="13"/>
      <c r="K89" s="13"/>
      <c r="L89" s="13"/>
      <c r="M89" s="21"/>
      <c r="N89" s="30">
        <f>SUM(B89:M89)</f>
        <v>0</v>
      </c>
      <c r="O89" s="34"/>
      <c r="P89" s="34"/>
      <c r="Q89" s="34"/>
      <c r="R89" s="34"/>
      <c r="S89" s="34"/>
    </row>
    <row r="90" spans="1:25" ht="16.5" thickBot="1" x14ac:dyDescent="0.3">
      <c r="A90" s="7"/>
      <c r="B90" s="8"/>
      <c r="C90" s="8"/>
      <c r="D90" s="8"/>
      <c r="E90" s="8"/>
      <c r="F90" s="8"/>
      <c r="G90" s="8"/>
      <c r="H90" s="8"/>
      <c r="I90" s="8"/>
      <c r="J90" s="8"/>
      <c r="K90" s="8"/>
      <c r="L90" s="8"/>
      <c r="M90" s="8"/>
      <c r="N90" s="29">
        <f>SUM(N88+N78++N73)</f>
        <v>0</v>
      </c>
    </row>
    <row r="91" spans="1:25" ht="24.95" customHeight="1" x14ac:dyDescent="0.25">
      <c r="A91" s="3" t="s">
        <v>4</v>
      </c>
      <c r="B91" s="12">
        <f t="shared" ref="B91:M91" si="12">B51-B72</f>
        <v>0</v>
      </c>
      <c r="C91" s="12">
        <f t="shared" si="12"/>
        <v>0</v>
      </c>
      <c r="D91" s="12">
        <f t="shared" si="12"/>
        <v>0</v>
      </c>
      <c r="E91" s="12">
        <f t="shared" si="12"/>
        <v>0</v>
      </c>
      <c r="F91" s="12">
        <f t="shared" si="12"/>
        <v>0</v>
      </c>
      <c r="G91" s="12">
        <f t="shared" si="12"/>
        <v>0</v>
      </c>
      <c r="H91" s="12">
        <f t="shared" si="12"/>
        <v>0</v>
      </c>
      <c r="I91" s="12">
        <f t="shared" si="12"/>
        <v>0</v>
      </c>
      <c r="J91" s="12">
        <f t="shared" si="12"/>
        <v>0</v>
      </c>
      <c r="K91" s="12">
        <f t="shared" si="12"/>
        <v>0</v>
      </c>
      <c r="L91" s="12">
        <f t="shared" si="12"/>
        <v>0</v>
      </c>
      <c r="M91" s="12">
        <f t="shared" si="12"/>
        <v>0</v>
      </c>
    </row>
    <row r="92" spans="1:25" ht="15.75" x14ac:dyDescent="0.25">
      <c r="A92" s="7"/>
      <c r="B92" s="8"/>
      <c r="C92" s="8"/>
      <c r="D92" s="8"/>
      <c r="E92" s="8"/>
      <c r="F92" s="8"/>
      <c r="G92" s="8"/>
      <c r="H92" s="8"/>
      <c r="I92" s="8"/>
      <c r="J92" s="8"/>
      <c r="K92" s="8"/>
      <c r="L92" s="8"/>
      <c r="M92" s="8"/>
    </row>
    <row r="93" spans="1:25" ht="24.95" customHeight="1" x14ac:dyDescent="0.25">
      <c r="A93" s="1" t="s">
        <v>5</v>
      </c>
      <c r="B93" s="16">
        <f t="shared" ref="B93:M93" si="13">B49+B91</f>
        <v>0</v>
      </c>
      <c r="C93" s="16">
        <f>C49+C91</f>
        <v>0</v>
      </c>
      <c r="D93" s="16">
        <f t="shared" si="13"/>
        <v>0</v>
      </c>
      <c r="E93" s="16">
        <f t="shared" si="13"/>
        <v>0</v>
      </c>
      <c r="F93" s="16">
        <f t="shared" si="13"/>
        <v>0</v>
      </c>
      <c r="G93" s="16">
        <f t="shared" si="13"/>
        <v>0</v>
      </c>
      <c r="H93" s="16">
        <f t="shared" si="13"/>
        <v>0</v>
      </c>
      <c r="I93" s="16">
        <f t="shared" si="13"/>
        <v>0</v>
      </c>
      <c r="J93" s="16">
        <f t="shared" si="13"/>
        <v>0</v>
      </c>
      <c r="K93" s="16">
        <f t="shared" si="13"/>
        <v>0</v>
      </c>
      <c r="L93" s="16">
        <f t="shared" si="13"/>
        <v>0</v>
      </c>
      <c r="M93" s="16">
        <f t="shared" si="13"/>
        <v>0</v>
      </c>
    </row>
  </sheetData>
  <mergeCells count="15">
    <mergeCell ref="A1:M1"/>
    <mergeCell ref="A44:M44"/>
    <mergeCell ref="A11:N11"/>
    <mergeCell ref="A13:N13"/>
    <mergeCell ref="A14:N14"/>
    <mergeCell ref="A15:N15"/>
    <mergeCell ref="A16:N16"/>
    <mergeCell ref="A17:N17"/>
    <mergeCell ref="A18:N18"/>
    <mergeCell ref="A19:N19"/>
    <mergeCell ref="A20:N20"/>
    <mergeCell ref="A21:N21"/>
    <mergeCell ref="A22:N22"/>
    <mergeCell ref="A23:N23"/>
    <mergeCell ref="A24:N24"/>
  </mergeCells>
  <printOptions horizontalCentered="1" verticalCentered="1"/>
  <pageMargins left="0.51181102362204722" right="0.11811023622047245" top="0.35433070866141736" bottom="0.15748031496062992" header="0.31496062992125984" footer="0.31496062992125984"/>
  <pageSetup paperSize="9" scale="53" fitToHeight="2" orientation="landscape" verticalDpi="300" r:id="rId1"/>
  <headerFooter>
    <oddHeader>&amp;L&amp;G</oddHeader>
    <oddFooter>&amp;LFFGYM/PT
QualiClub&amp;C&amp;P/&amp;N&amp;R&amp;D
&amp;Z&amp;F</oddFooter>
  </headerFooter>
  <rowBreaks count="2" manualBreakCount="2">
    <brk id="43" max="13" man="1"/>
    <brk id="96" max="1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4999E2598B584BB27FBC24EA270AB4" ma:contentTypeVersion="9" ma:contentTypeDescription="Crée un document." ma:contentTypeScope="" ma:versionID="2c3e03a64f0e480c318a04f5bf9aea06">
  <xsd:schema xmlns:xsd="http://www.w3.org/2001/XMLSchema" xmlns:xs="http://www.w3.org/2001/XMLSchema" xmlns:p="http://schemas.microsoft.com/office/2006/metadata/properties" xmlns:ns2="ff08961f-6925-4aa2-a9c1-f60dad59dd6d" targetNamespace="http://schemas.microsoft.com/office/2006/metadata/properties" ma:root="true" ma:fieldsID="471d5bd419ac95e5a317ed8443f80caa" ns2:_="">
    <xsd:import namespace="ff08961f-6925-4aa2-a9c1-f60dad59dd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08961f-6925-4aa2-a9c1-f60dad59d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48AA16-FA0D-458B-9104-1F09CB9F2CBA}"/>
</file>

<file path=customXml/itemProps2.xml><?xml version="1.0" encoding="utf-8"?>
<ds:datastoreItem xmlns:ds="http://schemas.openxmlformats.org/officeDocument/2006/customXml" ds:itemID="{F310105B-FC54-43D8-AD12-F86CE6F24A5B}"/>
</file>

<file path=customXml/itemProps3.xml><?xml version="1.0" encoding="utf-8"?>
<ds:datastoreItem xmlns:ds="http://schemas.openxmlformats.org/officeDocument/2006/customXml" ds:itemID="{401F6376-7C91-4DA3-B635-3C617136CA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de Trésorerie</vt:lpstr>
      <vt:lpstr>'Budget de Trésorerie'!Zone_d_impression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GEROME</dc:creator>
  <cp:lastModifiedBy>Alexandra Gardet</cp:lastModifiedBy>
  <cp:lastPrinted>2020-07-02T10:15:15Z</cp:lastPrinted>
  <dcterms:created xsi:type="dcterms:W3CDTF">2009-11-19T16:19:29Z</dcterms:created>
  <dcterms:modified xsi:type="dcterms:W3CDTF">2020-07-02T10:15:49Z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0x010100A24999E2598B584BB27FBC24EA270AB4</vt:lpwstr>
  </property>
</Properties>
</file>